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565"/>
  </bookViews>
  <sheets>
    <sheet name="Effectifs AC par sites " sheetId="2" r:id="rId1"/>
    <sheet name="Feuil1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Corps">'[1]Listes déroulantes'!$H$2:$H$47</definedName>
    <definedName name="Covid19">[2]Paramètres!$C$2:$C$6</definedName>
    <definedName name="Externe___Interne">'[1]Listes déroulantes'!$C$2:$C$3</definedName>
    <definedName name="FACTSOR">#REF!</definedName>
    <definedName name="Familles">[2]Paramètres!$A$2:$A$26</definedName>
    <definedName name="Fondement_de_contrat">'[1]Listes déroulantes'!$J$2:$J$9</definedName>
    <definedName name="Grade">'[1]Listes déroulantes'!$I$2:$I$66</definedName>
    <definedName name="Intensité">[3]Feuil3!$A$1:$A$4</definedName>
    <definedName name="K">[4]Grille!#REF!</definedName>
    <definedName name="l_activités_1">OFFSET(d_activités,0,0,COUNTA(c_activités)-1,1)</definedName>
    <definedName name="Liste_genre">[5]Références!$B$7:$B$11</definedName>
    <definedName name="Niveau">[6]Feuil1!$A$3:$A$6</definedName>
    <definedName name="ORGAENT">#REF!</definedName>
    <definedName name="ORGANISMESORT">#REF!</definedName>
    <definedName name="Statut">'[1]Listes déroulantes'!$F$2:$F$4</definedName>
    <definedName name="Type_de_flux">'[1]Listes déroulantes'!$B$2:$B$3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6" i="2" l="1"/>
  <c r="D35" i="3"/>
  <c r="D24" i="3"/>
  <c r="Q12" i="2" l="1"/>
  <c r="Q19" i="2" s="1"/>
  <c r="B69" i="2" l="1"/>
  <c r="I15" i="2"/>
  <c r="C64" i="2"/>
  <c r="O13" i="2"/>
  <c r="K10" i="2"/>
  <c r="E13" i="2"/>
</calcChain>
</file>

<file path=xl/sharedStrings.xml><?xml version="1.0" encoding="utf-8"?>
<sst xmlns="http://schemas.openxmlformats.org/spreadsheetml/2006/main" count="212" uniqueCount="88">
  <si>
    <t>Aix en Provence (13)</t>
  </si>
  <si>
    <t>Amiens (80)</t>
  </si>
  <si>
    <t>Besançon (25)</t>
  </si>
  <si>
    <t>Bordeaux (33)</t>
  </si>
  <si>
    <t>Caen (14)</t>
  </si>
  <si>
    <t>Chalons en Champagne (51)</t>
  </si>
  <si>
    <t>Clermont Ferrand (63)</t>
  </si>
  <si>
    <t>Draguignan (83)</t>
  </si>
  <si>
    <t>Grand Quevilly (76)</t>
  </si>
  <si>
    <t>Lille (59)</t>
  </si>
  <si>
    <t>Limoges (87)</t>
  </si>
  <si>
    <t>L'Isle d'Abeau (38)</t>
  </si>
  <si>
    <t>Lyon (69)</t>
  </si>
  <si>
    <t>Marseille (13)</t>
  </si>
  <si>
    <t>Metz (57)</t>
  </si>
  <si>
    <t>Montpellier (34)</t>
  </si>
  <si>
    <t>Nanterre (92)</t>
  </si>
  <si>
    <t>Nantes (44)</t>
  </si>
  <si>
    <t>Orléans (45)</t>
  </si>
  <si>
    <t>Paris (75)</t>
  </si>
  <si>
    <t>Rennes (35)</t>
  </si>
  <si>
    <t>Rouen (76)</t>
  </si>
  <si>
    <t>Strasbourg (67)</t>
  </si>
  <si>
    <t>Toulouse (31)</t>
  </si>
  <si>
    <t>Poitiers (86)</t>
  </si>
  <si>
    <t>DGALN</t>
  </si>
  <si>
    <t>DGITM</t>
  </si>
  <si>
    <t>DGEC</t>
  </si>
  <si>
    <t>CGDD</t>
  </si>
  <si>
    <t>DGAMPA</t>
  </si>
  <si>
    <t>DGPR</t>
  </si>
  <si>
    <t>IGEDD</t>
  </si>
  <si>
    <t>SG</t>
  </si>
  <si>
    <t>CAB</t>
  </si>
  <si>
    <t>DRH</t>
  </si>
  <si>
    <t>DRH/CMGP</t>
  </si>
  <si>
    <t>DRH/CMVRH</t>
  </si>
  <si>
    <t>DAEI</t>
  </si>
  <si>
    <t>DAF</t>
  </si>
  <si>
    <t>DAJ</t>
  </si>
  <si>
    <t>DICOM</t>
  </si>
  <si>
    <t>DMA</t>
  </si>
  <si>
    <t>DMES</t>
  </si>
  <si>
    <t>DNUM</t>
  </si>
  <si>
    <t>SHFDS</t>
  </si>
  <si>
    <t>STMAR</t>
  </si>
  <si>
    <t>Effectif</t>
  </si>
  <si>
    <t>Site</t>
  </si>
  <si>
    <t>La Défense</t>
  </si>
  <si>
    <t>Arras (62)</t>
  </si>
  <si>
    <t>Mâcon (71)</t>
  </si>
  <si>
    <t>Nancy (54)</t>
  </si>
  <si>
    <t>Tours (37)</t>
  </si>
  <si>
    <t>Valenciennes (59)</t>
  </si>
  <si>
    <t>Service</t>
  </si>
  <si>
    <t>La Défense (92)</t>
  </si>
  <si>
    <t>TOTAL</t>
  </si>
  <si>
    <t>Essonne</t>
  </si>
  <si>
    <t>Total SG</t>
  </si>
  <si>
    <t>Total</t>
  </si>
  <si>
    <t>Total DG</t>
  </si>
  <si>
    <t>TOTAL AC</t>
  </si>
  <si>
    <t>BDC</t>
  </si>
  <si>
    <t>DIHAL</t>
  </si>
  <si>
    <t>Effectifs de l'AC  par sites / Structures transversales (SG et IGEDD), Directions générales et autres entités</t>
  </si>
  <si>
    <t>Bonneville (74)</t>
  </si>
  <si>
    <t>Brest (29)</t>
  </si>
  <si>
    <t>Briançon (05)</t>
  </si>
  <si>
    <t>Bron (69)</t>
  </si>
  <si>
    <t>Etel (56)</t>
  </si>
  <si>
    <t>GAP (05)</t>
  </si>
  <si>
    <t>Grenoble (38)</t>
  </si>
  <si>
    <t>Saint Médard (33)</t>
  </si>
  <si>
    <t>Saint-Malo (35)</t>
  </si>
  <si>
    <t>Sète (34)</t>
  </si>
  <si>
    <t>Toulon (83)</t>
  </si>
  <si>
    <t>Marseille (MIGT 13)</t>
  </si>
  <si>
    <t>Lyon (MIGT 69)</t>
  </si>
  <si>
    <t>Bordeaux (MIGT 33)</t>
  </si>
  <si>
    <t>Metz (MIGT 57)</t>
  </si>
  <si>
    <t>Outre-mer (MIGT 92)</t>
  </si>
  <si>
    <t>Rennes (MIGT 35)</t>
  </si>
  <si>
    <t>Toulouse (MIGT 31)</t>
  </si>
  <si>
    <t>Paris (MIGT 75)</t>
  </si>
  <si>
    <t>Chambery (73)</t>
  </si>
  <si>
    <t>Saint Martin D'heres (38)</t>
  </si>
  <si>
    <t>Tarbes (65)</t>
  </si>
  <si>
    <t>Dont STRMTG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</si>
</sst>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/>
    </xf>
    <xf numFmtId="0" fontId="2" fillId="0" borderId="22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2" fillId="5" borderId="19" xfId="1" applyFont="1" applyFill="1" applyBorder="1" applyAlignment="1">
      <alignment horizontal="center" vertical="center"/>
    </xf>
    <xf numFmtId="0" fontId="2" fillId="5" borderId="21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2" fillId="5" borderId="25" xfId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2" fillId="5" borderId="30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5" borderId="31" xfId="1" applyFont="1" applyFill="1" applyBorder="1" applyAlignment="1">
      <alignment horizontal="center" vertical="center"/>
    </xf>
    <xf numFmtId="0" fontId="2" fillId="5" borderId="32" xfId="1" applyFont="1" applyFill="1" applyBorder="1" applyAlignment="1">
      <alignment horizontal="center" vertical="center"/>
    </xf>
    <xf numFmtId="0" fontId="2" fillId="5" borderId="33" xfId="1" applyFont="1" applyFill="1" applyBorder="1" applyAlignment="1">
      <alignment horizontal="center" vertical="center"/>
    </xf>
    <xf numFmtId="0" fontId="3" fillId="4" borderId="7" xfId="1" applyFont="1" applyFill="1" applyBorder="1" applyAlignment="1">
      <alignment vertical="center"/>
    </xf>
    <xf numFmtId="0" fontId="3" fillId="4" borderId="8" xfId="1" applyFont="1" applyFill="1" applyBorder="1" applyAlignment="1">
      <alignment vertical="center"/>
    </xf>
    <xf numFmtId="0" fontId="2" fillId="0" borderId="17" xfId="1" applyFont="1" applyFill="1" applyBorder="1" applyAlignment="1">
      <alignment horizontal="center" vertical="center"/>
    </xf>
    <xf numFmtId="0" fontId="2" fillId="5" borderId="20" xfId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vertical="center"/>
    </xf>
    <xf numFmtId="0" fontId="3" fillId="5" borderId="4" xfId="1" applyFont="1" applyFill="1" applyBorder="1" applyAlignment="1">
      <alignment vertical="center"/>
    </xf>
    <xf numFmtId="0" fontId="3" fillId="5" borderId="5" xfId="1" applyFont="1" applyFill="1" applyBorder="1" applyAlignment="1">
      <alignment vertical="center"/>
    </xf>
    <xf numFmtId="0" fontId="3" fillId="5" borderId="6" xfId="1" applyFont="1" applyFill="1" applyBorder="1" applyAlignment="1">
      <alignment vertical="center"/>
    </xf>
    <xf numFmtId="0" fontId="1" fillId="0" borderId="37" xfId="1" applyFont="1" applyFill="1" applyBorder="1" applyAlignment="1">
      <alignment horizontal="center" vertical="center"/>
    </xf>
    <xf numFmtId="0" fontId="2" fillId="5" borderId="38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  <xf numFmtId="0" fontId="2" fillId="5" borderId="34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2" fillId="0" borderId="42" xfId="1" applyFont="1" applyFill="1" applyBorder="1" applyAlignment="1">
      <alignment horizontal="center" vertical="center" wrapText="1"/>
    </xf>
    <xf numFmtId="0" fontId="2" fillId="0" borderId="43" xfId="1" applyFont="1" applyFill="1" applyBorder="1" applyAlignment="1">
      <alignment horizontal="center" vertical="center" wrapText="1"/>
    </xf>
    <xf numFmtId="0" fontId="2" fillId="5" borderId="35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6" borderId="1" xfId="1" applyFont="1" applyFill="1" applyBorder="1" applyAlignment="1">
      <alignment horizontal="center" vertical="center" wrapText="1"/>
    </xf>
    <xf numFmtId="0" fontId="1" fillId="6" borderId="1" xfId="1" applyFont="1" applyFill="1" applyBorder="1" applyAlignment="1">
      <alignment horizontal="center" vertical="center"/>
    </xf>
    <xf numFmtId="0" fontId="2" fillId="6" borderId="1" xfId="1" applyFont="1" applyFill="1" applyBorder="1" applyAlignment="1">
      <alignment horizontal="center" vertical="center"/>
    </xf>
    <xf numFmtId="0" fontId="2" fillId="6" borderId="14" xfId="1" applyFont="1" applyFill="1" applyBorder="1" applyAlignment="1">
      <alignment horizontal="center" vertical="center" wrapText="1"/>
    </xf>
    <xf numFmtId="0" fontId="1" fillId="6" borderId="14" xfId="1" applyFont="1" applyFill="1" applyBorder="1" applyAlignment="1">
      <alignment horizontal="center" vertical="center"/>
    </xf>
    <xf numFmtId="0" fontId="3" fillId="4" borderId="12" xfId="1" applyFont="1" applyFill="1" applyBorder="1" applyAlignment="1">
      <alignment horizontal="center" vertical="center" wrapText="1"/>
    </xf>
    <xf numFmtId="0" fontId="3" fillId="4" borderId="13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23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0" fontId="2" fillId="3" borderId="24" xfId="1" applyFont="1" applyFill="1" applyBorder="1" applyAlignment="1">
      <alignment horizontal="center" vertical="center"/>
    </xf>
    <xf numFmtId="0" fontId="2" fillId="3" borderId="27" xfId="1" applyFont="1" applyFill="1" applyBorder="1" applyAlignment="1">
      <alignment horizontal="center" vertical="center"/>
    </xf>
    <xf numFmtId="0" fontId="2" fillId="3" borderId="28" xfId="1" applyFont="1" applyFill="1" applyBorder="1" applyAlignment="1">
      <alignment horizontal="center" vertical="center"/>
    </xf>
    <xf numFmtId="0" fontId="2" fillId="3" borderId="29" xfId="1" applyFont="1" applyFill="1" applyBorder="1" applyAlignment="1">
      <alignment horizontal="center" vertical="center"/>
    </xf>
    <xf numFmtId="0" fontId="2" fillId="3" borderId="39" xfId="1" applyFont="1" applyFill="1" applyBorder="1" applyAlignment="1">
      <alignment horizontal="center" vertical="center"/>
    </xf>
    <xf numFmtId="0" fontId="2" fillId="3" borderId="40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notesACTH-CJHFUP\BnF-ADM-2021-105891-01%20(p2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oureiro\AppData\Local\Microsoft\Windows\INetCache\Content.Outlook\X3MD7LLI\DUER_Grille%20de%20Rep&#233;rage%20des%20Risques_Annexe%20COVID19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ie-data\ip\DUER%20outils%20CMIE\POLES\POLE%201%20CENTRE\INTERVENTIONS\IPRP\Elodie%20LOUREIRO\3%20-%20Aide%20DUER\ADYOULIKE%20n&#176;55186\Document%20Unique%20ADYOULIKE%20V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8-%20Evaluation%20des%20risques%20professionnels\Charg&#233;e%20de%20mission%20PRP\DUERP\DUERP%20AC%202023\Tableaux%20de%20bord\Cartographies\Risques%20communs\Grille%20risques%20commun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EFFECTIF%20SG\2023\EFFECTIFS%202023%20en%20ETPT\SG\DIVERS\Copie%20de%20Agents%20international%20en%20ETPT%20-%20DAEI-%20m&#224;j%2003-05-202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Informations%20Partag&#233;es\ECHANGES%20PREVENTION\RPS\Supports\Mod&#232;le%20de%20document%20unique%20RPS-Outil%20RPS%20DUER%20-%20Trame%20CM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s plafond"/>
      <sheetName val="Hors plafond"/>
      <sheetName val="Listes déroulantes"/>
      <sheetName val="Consommation prévisionnelle"/>
      <sheetName val="Détail mvmts"/>
      <sheetName val="Feuil2"/>
      <sheetName val="Feuil1"/>
      <sheetName val="fichier de travail DSR"/>
    </sheetNames>
    <sheetDataSet>
      <sheetData sheetId="0"/>
      <sheetData sheetId="1"/>
      <sheetData sheetId="2">
        <row r="2">
          <cell r="B2" t="str">
            <v>ENTREE</v>
          </cell>
          <cell r="C2" t="str">
            <v>EXTERNE</v>
          </cell>
          <cell r="F2" t="str">
            <v>TITULAIRES</v>
          </cell>
          <cell r="H2" t="str">
            <v xml:space="preserve">A+ / ADM. CIVIL        </v>
          </cell>
          <cell r="I2" t="str">
            <v xml:space="preserve">ADJ ADMIN         </v>
          </cell>
          <cell r="J2" t="str">
            <v xml:space="preserve">ART. 3-2          </v>
          </cell>
        </row>
        <row r="3">
          <cell r="B3" t="str">
            <v>SORTIE</v>
          </cell>
          <cell r="C3" t="str">
            <v>INTERNE</v>
          </cell>
          <cell r="F3" t="str">
            <v>CONTRACTUELS TEMPS PLEIN</v>
          </cell>
          <cell r="H3" t="str">
            <v xml:space="preserve">A+ / CONSERV. GENERAUX </v>
          </cell>
          <cell r="I3" t="str">
            <v xml:space="preserve">ADJ ADMIN PPL 1CL </v>
          </cell>
          <cell r="J3" t="str">
            <v xml:space="preserve">ART. 4            </v>
          </cell>
        </row>
        <row r="4">
          <cell r="F4" t="str">
            <v>CONTRACTUELS TEMPS INCOMPLET</v>
          </cell>
          <cell r="H4" t="str">
            <v xml:space="preserve">A+ / CONSERV.GAL PATR. </v>
          </cell>
          <cell r="I4" t="str">
            <v xml:space="preserve">ADJ ADMIN PPL 2CL </v>
          </cell>
          <cell r="J4" t="str">
            <v xml:space="preserve">ART. 4-1          </v>
          </cell>
        </row>
        <row r="5">
          <cell r="H5" t="str">
            <v xml:space="preserve">A+ / DIR ADM. PERS.    </v>
          </cell>
          <cell r="I5" t="str">
            <v>ADJ TEC ASM PPL 2C</v>
          </cell>
          <cell r="J5" t="str">
            <v xml:space="preserve">ART. 4-2          </v>
          </cell>
        </row>
        <row r="6">
          <cell r="H6" t="str">
            <v xml:space="preserve">A+ / DIR GENERAL       </v>
          </cell>
          <cell r="I6" t="str">
            <v xml:space="preserve">ADJ TECH AE       </v>
          </cell>
          <cell r="J6" t="str">
            <v xml:space="preserve">ART. 6-1          </v>
          </cell>
        </row>
        <row r="7">
          <cell r="H7" t="str">
            <v>A+ / DIR RESSCE HUMAINE</v>
          </cell>
          <cell r="I7" t="str">
            <v>ADJ TECH AE PP 1CL</v>
          </cell>
          <cell r="J7" t="str">
            <v xml:space="preserve">ART. 6-4          </v>
          </cell>
        </row>
        <row r="8">
          <cell r="H8" t="str">
            <v>A+ / DIR SERVICE RESEAU</v>
          </cell>
          <cell r="I8" t="str">
            <v>ADJ TECH AE PP 2CL</v>
          </cell>
          <cell r="J8" t="str">
            <v xml:space="preserve">ART. 6-5          </v>
          </cell>
        </row>
        <row r="9">
          <cell r="H9" t="str">
            <v xml:space="preserve">A+ / DIRECTEUR COLLECT </v>
          </cell>
          <cell r="I9" t="str">
            <v>ADJ TECH AE PPL 1C</v>
          </cell>
          <cell r="J9" t="str">
            <v xml:space="preserve">ART. 6-6          </v>
          </cell>
        </row>
        <row r="10">
          <cell r="H10" t="str">
            <v xml:space="preserve">A+ / CDD               </v>
          </cell>
          <cell r="I10" t="str">
            <v>ADJ TECH AE PPL 2C</v>
          </cell>
        </row>
        <row r="11">
          <cell r="H11" t="str">
            <v xml:space="preserve">A+ / CDI               </v>
          </cell>
          <cell r="I11" t="str">
            <v xml:space="preserve">ADJ TECH ASM      </v>
          </cell>
        </row>
        <row r="12">
          <cell r="H12" t="str">
            <v xml:space="preserve">A+ / TITULAIRE DETACHE </v>
          </cell>
          <cell r="I12" t="str">
            <v>ADJ TECH ASM PPL 1</v>
          </cell>
        </row>
        <row r="13">
          <cell r="H13" t="str">
            <v xml:space="preserve">A / ATTACHE           </v>
          </cell>
          <cell r="I13" t="str">
            <v>ADM. CIVIL HORS CL</v>
          </cell>
        </row>
        <row r="14">
          <cell r="H14" t="str">
            <v xml:space="preserve">A / BIBLIOTHECAIRES   </v>
          </cell>
          <cell r="I14" t="str">
            <v xml:space="preserve">ADM.CIVIL         </v>
          </cell>
        </row>
        <row r="15">
          <cell r="H15" t="str">
            <v xml:space="preserve">A / CHARGE ETUDES DOC </v>
          </cell>
          <cell r="I15" t="str">
            <v xml:space="preserve">ATTACHE           </v>
          </cell>
        </row>
        <row r="16">
          <cell r="H16" t="str">
            <v>A / CHEF TRAVAUX D'ART</v>
          </cell>
          <cell r="I16" t="str">
            <v xml:space="preserve">ATTACHE HORS CL   </v>
          </cell>
        </row>
        <row r="17">
          <cell r="H17" t="str">
            <v xml:space="preserve">A / CONSERVATEUR PATR </v>
          </cell>
          <cell r="I17" t="str">
            <v xml:space="preserve">ATTACHE PRINCIPAL </v>
          </cell>
        </row>
        <row r="18">
          <cell r="H18" t="str">
            <v xml:space="preserve">A / CONSERVATEURS     </v>
          </cell>
          <cell r="I18" t="str">
            <v xml:space="preserve">B.A.S. CL. EXCE.  </v>
          </cell>
        </row>
        <row r="19">
          <cell r="H19" t="str">
            <v>A / INFIRMIER ADM ETAT</v>
          </cell>
          <cell r="I19" t="str">
            <v xml:space="preserve">B.A.S. CL. NORM.  </v>
          </cell>
        </row>
        <row r="20">
          <cell r="H20" t="str">
            <v xml:space="preserve">A / ING. SERV. CULT.  </v>
          </cell>
          <cell r="I20" t="str">
            <v xml:space="preserve">B.A.S. CL. SUP.   </v>
          </cell>
        </row>
        <row r="21">
          <cell r="H21" t="str">
            <v xml:space="preserve">A / INGENIEUR D'ETUDE </v>
          </cell>
          <cell r="I21" t="str">
            <v xml:space="preserve">BIBLIOTHECAIRE    </v>
          </cell>
        </row>
        <row r="22">
          <cell r="H22" t="str">
            <v>A / INGENIEUR RECHERCHE</v>
          </cell>
          <cell r="I22" t="str">
            <v xml:space="preserve">BIBLIOTHECAIRE HC </v>
          </cell>
        </row>
        <row r="23">
          <cell r="H23" t="str">
            <v xml:space="preserve">A / INSP.CREATION     </v>
          </cell>
          <cell r="I23" t="str">
            <v xml:space="preserve">CDI               </v>
          </cell>
        </row>
        <row r="24">
          <cell r="H24" t="str">
            <v>A / INSPECTEUR FN</v>
          </cell>
          <cell r="I24" t="str">
            <v xml:space="preserve">CHARGE ETUDES DOC </v>
          </cell>
        </row>
        <row r="25">
          <cell r="H25" t="str">
            <v xml:space="preserve">A / CDD               </v>
          </cell>
          <cell r="I25" t="str">
            <v xml:space="preserve">CHEF TRAV PPAL    </v>
          </cell>
        </row>
        <row r="26">
          <cell r="H26" t="str">
            <v xml:space="preserve">A / CDI               </v>
          </cell>
          <cell r="I26" t="str">
            <v>CHEF TRAVAUX D'ART</v>
          </cell>
        </row>
        <row r="27">
          <cell r="H27" t="str">
            <v xml:space="preserve">A / TITULAIRE DETACHE </v>
          </cell>
          <cell r="I27" t="str">
            <v xml:space="preserve">CHGE ETUD PPAL    </v>
          </cell>
        </row>
        <row r="28">
          <cell r="H28" t="str">
            <v>B / BIBLIO. ASS. SPEC.</v>
          </cell>
          <cell r="I28" t="str">
            <v xml:space="preserve">CONSER.GNAL PATR. </v>
          </cell>
        </row>
        <row r="29">
          <cell r="H29" t="str">
            <v xml:space="preserve">B / CONTROLEUR FN    </v>
          </cell>
          <cell r="I29" t="str">
            <v xml:space="preserve">CONSERVATEUR      </v>
          </cell>
        </row>
        <row r="30">
          <cell r="H30" t="str">
            <v xml:space="preserve">B / SEC. ADMIN.       </v>
          </cell>
          <cell r="I30" t="str">
            <v xml:space="preserve">CONSERVATEUR CHEF </v>
          </cell>
        </row>
        <row r="31">
          <cell r="H31" t="str">
            <v>B / SEC. DOC.</v>
          </cell>
          <cell r="I31" t="str">
            <v xml:space="preserve">CONSERVATEUR GNAL </v>
          </cell>
        </row>
        <row r="32">
          <cell r="H32" t="str">
            <v>B / TECH. SERV. CULTUR</v>
          </cell>
          <cell r="I32" t="str">
            <v xml:space="preserve">CONTROLEUR FN     </v>
          </cell>
        </row>
        <row r="33">
          <cell r="H33" t="str">
            <v xml:space="preserve">B / TECHNICIEN D'ART  </v>
          </cell>
          <cell r="I33" t="str">
            <v>CONTROLEUR PRIN FN</v>
          </cell>
        </row>
        <row r="34">
          <cell r="H34" t="str">
            <v xml:space="preserve">B / TECHNICIENS RECH. </v>
          </cell>
          <cell r="I34" t="str">
            <v xml:space="preserve">DIR ADM. PERS.    </v>
          </cell>
        </row>
        <row r="35">
          <cell r="H35" t="str">
            <v xml:space="preserve">B / ANTI              </v>
          </cell>
          <cell r="I35" t="str">
            <v>DIR SERVICE RESEAU</v>
          </cell>
        </row>
        <row r="36">
          <cell r="H36" t="str">
            <v xml:space="preserve">B / CDD               </v>
          </cell>
          <cell r="I36" t="str">
            <v>DIRECTEUR COLLECT.</v>
          </cell>
        </row>
        <row r="37">
          <cell r="H37" t="str">
            <v xml:space="preserve">B / CDI               </v>
          </cell>
          <cell r="I37" t="str">
            <v>DIRECTEUR DELEG.RH</v>
          </cell>
        </row>
        <row r="38">
          <cell r="H38" t="str">
            <v xml:space="preserve">B / TITULAIRE DETACHE </v>
          </cell>
          <cell r="I38" t="str">
            <v>INFIRMIER CAT A CS</v>
          </cell>
        </row>
        <row r="39">
          <cell r="H39" t="str">
            <v xml:space="preserve">C / ADJ. ADMIN        </v>
          </cell>
          <cell r="I39" t="str">
            <v>INFIRMIER CAT A HC</v>
          </cell>
        </row>
        <row r="40">
          <cell r="H40" t="str">
            <v xml:space="preserve">C / ADJ. TECH. ASM    </v>
          </cell>
          <cell r="I40" t="str">
            <v>ING. ETUDES CL.NOR</v>
          </cell>
        </row>
        <row r="41">
          <cell r="H41" t="str">
            <v xml:space="preserve">C / ADJOINT TECHNIQUE </v>
          </cell>
          <cell r="I41" t="str">
            <v xml:space="preserve">ING.ETUDE HORS CL </v>
          </cell>
        </row>
        <row r="42">
          <cell r="H42" t="str">
            <v xml:space="preserve">C / MAG. BIBLIOTHEQUE </v>
          </cell>
          <cell r="I42" t="str">
            <v xml:space="preserve">ING.SERV.CULT     </v>
          </cell>
        </row>
        <row r="43">
          <cell r="H43" t="str">
            <v xml:space="preserve">C / ANTI              </v>
          </cell>
          <cell r="I43" t="str">
            <v xml:space="preserve">INSP.CREATION.HC  </v>
          </cell>
        </row>
        <row r="44">
          <cell r="H44" t="str">
            <v xml:space="preserve">C / CDD               </v>
          </cell>
          <cell r="I44" t="str">
            <v xml:space="preserve">INSPECTEUR DIV FN </v>
          </cell>
        </row>
        <row r="45">
          <cell r="H45" t="str">
            <v xml:space="preserve">C / CDI               </v>
          </cell>
          <cell r="I45" t="str">
            <v>INSPECTEUR FN</v>
          </cell>
        </row>
        <row r="46">
          <cell r="H46" t="str">
            <v xml:space="preserve">C / VACATION          </v>
          </cell>
          <cell r="I46" t="str">
            <v>MAG PPL BIBLI 2 CL</v>
          </cell>
        </row>
        <row r="47">
          <cell r="H47" t="str">
            <v>C / SAISONNIERS</v>
          </cell>
          <cell r="I47" t="str">
            <v>MAG PPL BIBLIO 1CL</v>
          </cell>
        </row>
        <row r="48">
          <cell r="I48" t="str">
            <v>MAG PPL BIBLIO 2CL</v>
          </cell>
        </row>
        <row r="49">
          <cell r="I49" t="str">
            <v xml:space="preserve">MAG. BIBLIO       </v>
          </cell>
        </row>
        <row r="50">
          <cell r="I50" t="str">
            <v>MAG. BIBLIO. 2E CL</v>
          </cell>
        </row>
        <row r="51">
          <cell r="I51" t="str">
            <v xml:space="preserve">PERSONNEL REGIE   </v>
          </cell>
        </row>
        <row r="52">
          <cell r="I52" t="str">
            <v xml:space="preserve">RECHERCHE         </v>
          </cell>
        </row>
        <row r="53">
          <cell r="I53" t="str">
            <v xml:space="preserve">SAISONNIER        </v>
          </cell>
        </row>
        <row r="54">
          <cell r="I54" t="str">
            <v>SEC. ADMIN. CL. E.</v>
          </cell>
        </row>
        <row r="55">
          <cell r="I55" t="str">
            <v>SEC. ADMIN. CL. N.</v>
          </cell>
        </row>
        <row r="56">
          <cell r="I56" t="str">
            <v>SEC. ADMIN. CL. S.</v>
          </cell>
        </row>
        <row r="57">
          <cell r="I57" t="str">
            <v>SEC. DOC. CL. NOR.</v>
          </cell>
        </row>
        <row r="58">
          <cell r="I58" t="str">
            <v>SEC. DOC. CL. SUP.</v>
          </cell>
        </row>
        <row r="59">
          <cell r="I59" t="str">
            <v>TEC.RECH.CL NORMAL</v>
          </cell>
        </row>
        <row r="60">
          <cell r="I60" t="str">
            <v>TEC.RECH.CL. SUPER</v>
          </cell>
        </row>
        <row r="61">
          <cell r="I61" t="str">
            <v>TECH. ART CL.EXCE.</v>
          </cell>
        </row>
        <row r="62">
          <cell r="I62" t="str">
            <v xml:space="preserve">TECH. ART CL.NOR. </v>
          </cell>
        </row>
        <row r="63">
          <cell r="I63" t="str">
            <v xml:space="preserve">TECH. ART CL.SUP. </v>
          </cell>
        </row>
        <row r="64">
          <cell r="I64" t="str">
            <v>TECH.SERV.CULT. CN</v>
          </cell>
        </row>
        <row r="65">
          <cell r="I65" t="str">
            <v xml:space="preserve">TECH.SERV.CULT.CE </v>
          </cell>
        </row>
        <row r="66">
          <cell r="I66" t="str">
            <v xml:space="preserve">TECH.SERV.CULT.CS 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Méthode de hiérarchisation"/>
      <sheetName val="Unité 1"/>
      <sheetName val="Unité 2"/>
      <sheetName val="Unité 3"/>
      <sheetName val="Unité Xx"/>
      <sheetName val="COVID-19 Unité 1"/>
      <sheetName val="COVID-19 Unité Xx"/>
      <sheetName val="Paramètres"/>
      <sheetName val="Feuil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Risques liés aux ambiances thermiques</v>
          </cell>
          <cell r="C2" t="str">
            <v>Contact avec du matériel susceptible d’être partagé et/ou des surfaces pouvant être infectées (réception de marchandises, colis, claviers, souris, téléphones, imprimantes, machines à café, vêtements, outils de maintenance, poignées de portes…)</v>
          </cell>
        </row>
        <row r="3">
          <cell r="A3" t="str">
            <v>Risques liés aux ambiances sonores</v>
          </cell>
          <cell r="C3" t="str">
            <v>Contact direct à moins d’un mètre avec des personnes présentant des symptômes ou suspicion COVID-19</v>
          </cell>
        </row>
        <row r="4">
          <cell r="A4" t="str">
            <v>Risques liés aux ambiances lumineuses</v>
          </cell>
          <cell r="C4" t="str">
            <v>Contact direct ou indirect avec des personnes à moins d'un mètre même sans symptômes (ex : bureaux collectifs, réunion , accès aux locaux, circulation dans les parties communes de l’entreprise, commerces…)</v>
          </cell>
        </row>
        <row r="5">
          <cell r="A5" t="str">
            <v xml:space="preserve">Risques liés aux rayonnements </v>
          </cell>
          <cell r="C5" t="str">
            <v>Difficultés à se laver régulièrement les mains (absence de point d’eau et/ou de solution hydro alcoolique, travail en extérieur…)</v>
          </cell>
        </row>
        <row r="6">
          <cell r="A6" t="str">
            <v>Risques liés aux poussières, fumées, aérosols, etc.</v>
          </cell>
          <cell r="C6" t="str">
            <v>Travail en contact de personnes contaminées et/ou à risques (établissement ou service social ou médico-social, crèches, hôpital, laboratoire, aide à la personne…)</v>
          </cell>
        </row>
        <row r="7">
          <cell r="A7" t="str">
            <v>Risques liés aux milieux hyperbares</v>
          </cell>
        </row>
        <row r="8">
          <cell r="A8" t="str">
            <v>Risques liés aux vibrations</v>
          </cell>
        </row>
        <row r="9">
          <cell r="A9" t="str">
            <v>Risques liés aux environnements à atmosphère contrôlée</v>
          </cell>
        </row>
        <row r="10">
          <cell r="A10" t="str">
            <v>Risques liés aux produits chimiques</v>
          </cell>
        </row>
        <row r="11">
          <cell r="A11" t="str">
            <v>Risques liés aux agents biologiques</v>
          </cell>
        </row>
        <row r="12">
          <cell r="A12" t="str">
            <v>Risques liés aux postures</v>
          </cell>
        </row>
        <row r="13">
          <cell r="A13" t="str">
            <v>Risques liés aux gestes répétés</v>
          </cell>
        </row>
        <row r="14">
          <cell r="A14" t="str">
            <v>Risques liés à la manutention manuelle</v>
          </cell>
        </row>
        <row r="15">
          <cell r="A15" t="str">
            <v>Risques liés à des contraintes physiques marquées</v>
          </cell>
        </row>
        <row r="16">
          <cell r="A16" t="str">
            <v>Risques liés aux rythmes de travail</v>
          </cell>
        </row>
        <row r="17">
          <cell r="A17" t="str">
            <v>Risques liés à la co-activité</v>
          </cell>
        </row>
        <row r="18">
          <cell r="A18" t="str">
            <v>Risques liés au travail isolé</v>
          </cell>
        </row>
        <row r="19">
          <cell r="A19" t="str">
            <v>Risques de chute de hauteur</v>
          </cell>
        </row>
        <row r="20">
          <cell r="A20" t="str">
            <v>Risques liés aux circulations : chutes de plain-pied, glissades</v>
          </cell>
        </row>
        <row r="21">
          <cell r="A21" t="str">
            <v>Risques de chute d'objets, d'effondrement</v>
          </cell>
        </row>
        <row r="22">
          <cell r="A22" t="str">
            <v>Risques liés à la conduite</v>
          </cell>
        </row>
        <row r="23">
          <cell r="A23" t="str">
            <v>Risques liés à l'électricité</v>
          </cell>
        </row>
        <row r="24">
          <cell r="A24" t="str">
            <v>Risques liés aux incendies/explosions</v>
          </cell>
        </row>
        <row r="25">
          <cell r="A25" t="str">
            <v>Risques liés aux machines et équipements de travail</v>
          </cell>
        </row>
        <row r="26">
          <cell r="A26" t="str">
            <v>Risques psychosociaux</v>
          </cell>
        </row>
      </sheetData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Méthode de hiérarchisation"/>
      <sheetName val="Risques communs"/>
      <sheetName val="Unité de travail 2"/>
      <sheetName val="Risques psychosociaux"/>
      <sheetName val="Feuil3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Non concerné</v>
          </cell>
        </row>
        <row r="2">
          <cell r="A2" t="str">
            <v>Faible</v>
          </cell>
        </row>
        <row r="3">
          <cell r="A3" t="str">
            <v>Modéré</v>
          </cell>
        </row>
        <row r="4">
          <cell r="A4" t="str">
            <v>Elevé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uvelle méthode de cotation"/>
      <sheetName val=" Référentiel def"/>
      <sheetName val="Grille"/>
      <sheetName val="A compléter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 ETPT"/>
      <sheetName val="Prévision 2024"/>
      <sheetName val="Références"/>
    </sheetNames>
    <sheetDataSet>
      <sheetData sheetId="0"/>
      <sheetData sheetId="1"/>
      <sheetData sheetId="2">
        <row r="7">
          <cell r="B7" t="str">
            <v>Administrations d'Etat étranger</v>
          </cell>
        </row>
        <row r="8">
          <cell r="B8" t="str">
            <v>Institutions et organismes européens</v>
          </cell>
        </row>
        <row r="9">
          <cell r="B9" t="str">
            <v>Organisations internationales</v>
          </cell>
        </row>
        <row r="10">
          <cell r="B10" t="str">
            <v>Réseau français (SGAE, Chancellerie, RP)</v>
          </cell>
        </row>
        <row r="11">
          <cell r="B11" t="str">
            <v>SER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Unité de travail 1"/>
      <sheetName val="Feuil1"/>
      <sheetName val="grille pour les directions"/>
    </sheetNames>
    <sheetDataSet>
      <sheetData sheetId="0" refreshError="1"/>
      <sheetData sheetId="1"/>
      <sheetData sheetId="2">
        <row r="3">
          <cell r="A3" t="str">
            <v>Non concerné</v>
          </cell>
        </row>
        <row r="4">
          <cell r="A4" t="str">
            <v>Faible</v>
          </cell>
        </row>
        <row r="5">
          <cell r="A5" t="str">
            <v>Modéré</v>
          </cell>
        </row>
        <row r="6">
          <cell r="A6" t="str">
            <v>Elevé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ECFF"/>
  </sheetPr>
  <dimension ref="A5:W75"/>
  <sheetViews>
    <sheetView tabSelected="1" zoomScale="60" zoomScaleNormal="60" workbookViewId="0">
      <selection activeCell="M26" sqref="M26"/>
    </sheetView>
  </sheetViews>
  <sheetFormatPr baseColWidth="10" defaultColWidth="11.42578125" defaultRowHeight="12.75" x14ac:dyDescent="0.2"/>
  <cols>
    <col min="1" max="1" width="24" style="1" customWidth="1"/>
    <col min="2" max="2" width="19.28515625" style="1" customWidth="1"/>
    <col min="3" max="3" width="14" style="1" customWidth="1"/>
    <col min="4" max="4" width="20.42578125" style="1" bestFit="1" customWidth="1"/>
    <col min="5" max="5" width="17.5703125" style="1" customWidth="1"/>
    <col min="6" max="6" width="17.7109375" style="2" customWidth="1"/>
    <col min="7" max="7" width="14.28515625" style="2" customWidth="1"/>
    <col min="8" max="8" width="16.28515625" style="2" customWidth="1"/>
    <col min="9" max="9" width="12.85546875" style="2" customWidth="1"/>
    <col min="10" max="10" width="14" style="2" customWidth="1"/>
    <col min="11" max="11" width="11.42578125" style="2"/>
    <col min="12" max="12" width="20.28515625" style="2" customWidth="1"/>
    <col min="13" max="13" width="11.42578125" style="2" customWidth="1"/>
    <col min="14" max="14" width="15.7109375" style="2" customWidth="1"/>
    <col min="15" max="15" width="11.42578125" style="2"/>
    <col min="16" max="16" width="21.5703125" style="2" customWidth="1"/>
    <col min="17" max="17" width="14.28515625" style="2" customWidth="1"/>
    <col min="18" max="18" width="16.42578125" style="2" customWidth="1"/>
    <col min="19" max="21" width="11.42578125" style="2"/>
    <col min="22" max="16384" width="11.42578125" style="1"/>
  </cols>
  <sheetData>
    <row r="5" spans="1:21" s="3" customFormat="1" ht="42" customHeight="1" thickBot="1" x14ac:dyDescent="0.3">
      <c r="A5" s="70" t="s">
        <v>64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</row>
    <row r="6" spans="1:21" s="3" customFormat="1" ht="42" customHeight="1" x14ac:dyDescent="0.25">
      <c r="A6" s="75" t="s">
        <v>32</v>
      </c>
      <c r="B6" s="83"/>
      <c r="C6" s="76"/>
      <c r="D6" s="75" t="s">
        <v>28</v>
      </c>
      <c r="E6" s="76"/>
      <c r="F6" s="75" t="s">
        <v>25</v>
      </c>
      <c r="G6" s="77"/>
      <c r="H6" s="78" t="s">
        <v>29</v>
      </c>
      <c r="I6" s="79"/>
      <c r="J6" s="80" t="s">
        <v>27</v>
      </c>
      <c r="K6" s="80"/>
      <c r="L6" s="78" t="s">
        <v>26</v>
      </c>
      <c r="M6" s="79"/>
      <c r="N6" s="80" t="s">
        <v>30</v>
      </c>
      <c r="O6" s="80"/>
      <c r="P6" s="78" t="s">
        <v>31</v>
      </c>
      <c r="Q6" s="79"/>
      <c r="R6" s="81" t="s">
        <v>63</v>
      </c>
      <c r="S6" s="82"/>
      <c r="T6" s="78" t="s">
        <v>62</v>
      </c>
      <c r="U6" s="79"/>
    </row>
    <row r="7" spans="1:21" s="3" customFormat="1" ht="42" customHeight="1" x14ac:dyDescent="0.25">
      <c r="A7" s="10" t="s">
        <v>47</v>
      </c>
      <c r="B7" s="5" t="s">
        <v>54</v>
      </c>
      <c r="C7" s="9" t="s">
        <v>46</v>
      </c>
      <c r="D7" s="10" t="s">
        <v>47</v>
      </c>
      <c r="E7" s="9" t="s">
        <v>46</v>
      </c>
      <c r="F7" s="10" t="s">
        <v>47</v>
      </c>
      <c r="G7" s="30" t="s">
        <v>46</v>
      </c>
      <c r="H7" s="10" t="s">
        <v>47</v>
      </c>
      <c r="I7" s="9" t="s">
        <v>46</v>
      </c>
      <c r="J7" s="6" t="s">
        <v>47</v>
      </c>
      <c r="K7" s="30" t="s">
        <v>46</v>
      </c>
      <c r="L7" s="10" t="s">
        <v>47</v>
      </c>
      <c r="M7" s="9" t="s">
        <v>46</v>
      </c>
      <c r="N7" s="6" t="s">
        <v>47</v>
      </c>
      <c r="O7" s="30" t="s">
        <v>46</v>
      </c>
      <c r="P7" s="10" t="s">
        <v>47</v>
      </c>
      <c r="Q7" s="9" t="s">
        <v>46</v>
      </c>
      <c r="R7" s="10" t="s">
        <v>47</v>
      </c>
      <c r="S7" s="9" t="s">
        <v>46</v>
      </c>
      <c r="T7" s="60" t="s">
        <v>47</v>
      </c>
      <c r="U7" s="9" t="s">
        <v>46</v>
      </c>
    </row>
    <row r="8" spans="1:21" s="23" customFormat="1" ht="30.4" customHeight="1" thickBot="1" x14ac:dyDescent="0.3">
      <c r="A8" s="73" t="s">
        <v>0</v>
      </c>
      <c r="B8" s="13" t="s">
        <v>36</v>
      </c>
      <c r="C8" s="12">
        <v>31</v>
      </c>
      <c r="D8" s="16" t="s">
        <v>55</v>
      </c>
      <c r="E8" s="12">
        <v>324</v>
      </c>
      <c r="F8" s="24" t="s">
        <v>55</v>
      </c>
      <c r="G8" s="31">
        <v>577</v>
      </c>
      <c r="H8" s="16" t="s">
        <v>55</v>
      </c>
      <c r="I8" s="12">
        <v>240</v>
      </c>
      <c r="J8" s="7" t="s">
        <v>48</v>
      </c>
      <c r="K8" s="34">
        <v>297</v>
      </c>
      <c r="L8" s="63" t="s">
        <v>55</v>
      </c>
      <c r="M8" s="12">
        <v>397</v>
      </c>
      <c r="N8" s="7" t="s">
        <v>55</v>
      </c>
      <c r="O8" s="34">
        <v>208</v>
      </c>
      <c r="P8" s="16" t="s">
        <v>55</v>
      </c>
      <c r="Q8" s="12">
        <v>188</v>
      </c>
      <c r="R8" s="43" t="s">
        <v>55</v>
      </c>
      <c r="S8" s="19">
        <v>64</v>
      </c>
      <c r="T8" s="51" t="s">
        <v>19</v>
      </c>
      <c r="U8" s="53">
        <v>273</v>
      </c>
    </row>
    <row r="9" spans="1:21" s="23" customFormat="1" ht="27" customHeight="1" thickBot="1" x14ac:dyDescent="0.3">
      <c r="A9" s="74"/>
      <c r="B9" s="13" t="s">
        <v>43</v>
      </c>
      <c r="C9" s="12">
        <v>42</v>
      </c>
      <c r="D9" s="16" t="s">
        <v>12</v>
      </c>
      <c r="E9" s="12">
        <v>3</v>
      </c>
      <c r="F9" s="26" t="s">
        <v>59</v>
      </c>
      <c r="G9" s="32">
        <v>577</v>
      </c>
      <c r="H9" s="16" t="s">
        <v>66</v>
      </c>
      <c r="I9" s="12">
        <v>3</v>
      </c>
      <c r="J9" s="7" t="s">
        <v>57</v>
      </c>
      <c r="K9" s="34">
        <v>27</v>
      </c>
      <c r="L9" s="63" t="s">
        <v>0</v>
      </c>
      <c r="M9" s="12">
        <v>1</v>
      </c>
      <c r="N9" s="7" t="s">
        <v>71</v>
      </c>
      <c r="O9" s="34">
        <v>10</v>
      </c>
      <c r="P9" s="61" t="s">
        <v>13</v>
      </c>
      <c r="Q9" s="12">
        <v>1</v>
      </c>
      <c r="R9" s="26" t="s">
        <v>59</v>
      </c>
      <c r="S9" s="50">
        <v>64</v>
      </c>
      <c r="T9" s="52" t="s">
        <v>59</v>
      </c>
      <c r="U9" s="32">
        <v>273</v>
      </c>
    </row>
    <row r="10" spans="1:21" s="3" customFormat="1" ht="20.25" customHeight="1" thickBot="1" x14ac:dyDescent="0.3">
      <c r="A10" s="11" t="s">
        <v>1</v>
      </c>
      <c r="B10" s="13" t="s">
        <v>35</v>
      </c>
      <c r="C10" s="12">
        <v>19</v>
      </c>
      <c r="D10" s="16" t="s">
        <v>15</v>
      </c>
      <c r="E10" s="12">
        <v>22</v>
      </c>
      <c r="F10" s="20"/>
      <c r="G10" s="33"/>
      <c r="H10" s="16" t="s">
        <v>69</v>
      </c>
      <c r="I10" s="12">
        <v>1</v>
      </c>
      <c r="J10" s="38" t="s">
        <v>59</v>
      </c>
      <c r="K10" s="35">
        <f>SUM(K8:K9)</f>
        <v>324</v>
      </c>
      <c r="L10" s="15" t="s">
        <v>2</v>
      </c>
      <c r="M10" s="12">
        <v>7</v>
      </c>
      <c r="N10" s="7" t="s">
        <v>12</v>
      </c>
      <c r="O10" s="34">
        <v>9</v>
      </c>
      <c r="P10" s="61" t="s">
        <v>76</v>
      </c>
      <c r="Q10" s="12">
        <v>7</v>
      </c>
      <c r="R10" s="33"/>
      <c r="S10" s="33"/>
      <c r="T10" s="8"/>
      <c r="U10" s="33"/>
    </row>
    <row r="11" spans="1:21" s="3" customFormat="1" ht="20.25" customHeight="1" x14ac:dyDescent="0.25">
      <c r="A11" s="11" t="s">
        <v>49</v>
      </c>
      <c r="B11" s="14" t="s">
        <v>36</v>
      </c>
      <c r="C11" s="12">
        <v>27</v>
      </c>
      <c r="D11" s="16" t="s">
        <v>18</v>
      </c>
      <c r="E11" s="12">
        <v>44</v>
      </c>
      <c r="F11" s="7"/>
      <c r="G11" s="28"/>
      <c r="H11" s="16" t="s">
        <v>13</v>
      </c>
      <c r="I11" s="12">
        <v>10</v>
      </c>
      <c r="J11" s="20"/>
      <c r="K11" s="33"/>
      <c r="L11" s="15" t="s">
        <v>65</v>
      </c>
      <c r="M11" s="12">
        <v>9</v>
      </c>
      <c r="N11" s="7" t="s">
        <v>14</v>
      </c>
      <c r="O11" s="34">
        <v>18</v>
      </c>
      <c r="P11" s="61" t="s">
        <v>77</v>
      </c>
      <c r="Q11" s="12">
        <v>13</v>
      </c>
      <c r="R11" s="28"/>
      <c r="S11" s="28"/>
      <c r="T11" s="4"/>
      <c r="U11" s="28"/>
    </row>
    <row r="12" spans="1:21" s="3" customFormat="1" ht="20.25" customHeight="1" thickBot="1" x14ac:dyDescent="0.3">
      <c r="A12" s="11" t="s">
        <v>2</v>
      </c>
      <c r="B12" s="13" t="s">
        <v>35</v>
      </c>
      <c r="C12" s="12">
        <v>7</v>
      </c>
      <c r="D12" s="24" t="s">
        <v>20</v>
      </c>
      <c r="E12" s="19">
        <v>20</v>
      </c>
      <c r="F12" s="7"/>
      <c r="G12" s="28"/>
      <c r="H12" s="16" t="s">
        <v>17</v>
      </c>
      <c r="I12" s="12">
        <v>5</v>
      </c>
      <c r="J12" s="7"/>
      <c r="K12" s="28"/>
      <c r="L12" s="63" t="s">
        <v>3</v>
      </c>
      <c r="M12" s="12">
        <v>4</v>
      </c>
      <c r="N12" s="21" t="s">
        <v>23</v>
      </c>
      <c r="O12" s="31">
        <v>32</v>
      </c>
      <c r="P12" s="61" t="s">
        <v>78</v>
      </c>
      <c r="Q12" s="12">
        <f>5+2</f>
        <v>7</v>
      </c>
      <c r="R12" s="28"/>
      <c r="S12" s="28"/>
      <c r="T12" s="4"/>
      <c r="U12" s="28"/>
    </row>
    <row r="13" spans="1:21" s="3" customFormat="1" ht="20.25" customHeight="1" thickBot="1" x14ac:dyDescent="0.3">
      <c r="A13" s="11" t="s">
        <v>3</v>
      </c>
      <c r="B13" s="13" t="s">
        <v>35</v>
      </c>
      <c r="C13" s="12">
        <v>15</v>
      </c>
      <c r="D13" s="26" t="s">
        <v>59</v>
      </c>
      <c r="E13" s="27">
        <f>SUM(E8:E12)</f>
        <v>413</v>
      </c>
      <c r="F13" s="7"/>
      <c r="G13" s="28"/>
      <c r="H13" s="16" t="s">
        <v>73</v>
      </c>
      <c r="I13" s="12">
        <v>62</v>
      </c>
      <c r="J13" s="21"/>
      <c r="K13" s="28"/>
      <c r="L13" s="15" t="s">
        <v>67</v>
      </c>
      <c r="M13" s="12">
        <v>1</v>
      </c>
      <c r="N13" s="52" t="s">
        <v>59</v>
      </c>
      <c r="O13" s="32">
        <f>SUM(O8:O12)</f>
        <v>277</v>
      </c>
      <c r="P13" s="61" t="s">
        <v>79</v>
      </c>
      <c r="Q13" s="12">
        <v>8</v>
      </c>
      <c r="R13" s="28"/>
      <c r="S13" s="28"/>
      <c r="T13" s="4"/>
      <c r="U13" s="28"/>
    </row>
    <row r="14" spans="1:21" s="3" customFormat="1" ht="28.5" customHeight="1" thickBot="1" x14ac:dyDescent="0.3">
      <c r="A14" s="11" t="s">
        <v>4</v>
      </c>
      <c r="B14" s="13" t="s">
        <v>35</v>
      </c>
      <c r="C14" s="12">
        <v>22</v>
      </c>
      <c r="D14" s="20"/>
      <c r="E14" s="25"/>
      <c r="F14" s="8"/>
      <c r="G14" s="33"/>
      <c r="H14" s="36" t="s">
        <v>23</v>
      </c>
      <c r="I14" s="37">
        <v>1</v>
      </c>
      <c r="J14" s="7"/>
      <c r="K14" s="28"/>
      <c r="L14" s="63" t="s">
        <v>68</v>
      </c>
      <c r="M14" s="12">
        <v>102</v>
      </c>
      <c r="N14" s="20"/>
      <c r="O14" s="33"/>
      <c r="P14" s="61" t="s">
        <v>80</v>
      </c>
      <c r="Q14" s="12">
        <v>2</v>
      </c>
      <c r="R14" s="28"/>
      <c r="S14" s="28"/>
      <c r="T14" s="4"/>
      <c r="U14" s="28"/>
    </row>
    <row r="15" spans="1:21" s="3" customFormat="1" ht="30" customHeight="1" thickBot="1" x14ac:dyDescent="0.3">
      <c r="A15" s="15" t="s">
        <v>5</v>
      </c>
      <c r="B15" s="13" t="s">
        <v>35</v>
      </c>
      <c r="C15" s="12">
        <v>4</v>
      </c>
      <c r="D15" s="7"/>
      <c r="E15" s="4"/>
      <c r="F15" s="4"/>
      <c r="G15" s="4"/>
      <c r="H15" s="39" t="s">
        <v>59</v>
      </c>
      <c r="I15" s="40">
        <f>SUM(I8:I14)</f>
        <v>322</v>
      </c>
      <c r="J15" s="22"/>
      <c r="K15" s="28"/>
      <c r="L15" s="15" t="s">
        <v>84</v>
      </c>
      <c r="M15" s="12">
        <v>12</v>
      </c>
      <c r="N15" s="7"/>
      <c r="O15" s="28"/>
      <c r="P15" s="61" t="s">
        <v>81</v>
      </c>
      <c r="Q15" s="12">
        <v>8</v>
      </c>
      <c r="R15" s="28"/>
      <c r="S15" s="28"/>
      <c r="T15" s="4"/>
      <c r="U15" s="28"/>
    </row>
    <row r="16" spans="1:21" s="3" customFormat="1" ht="20.25" customHeight="1" x14ac:dyDescent="0.25">
      <c r="A16" s="72" t="s">
        <v>6</v>
      </c>
      <c r="B16" s="13" t="s">
        <v>35</v>
      </c>
      <c r="C16" s="12">
        <v>10</v>
      </c>
      <c r="D16" s="20"/>
      <c r="E16" s="8"/>
      <c r="F16" s="8"/>
      <c r="G16" s="8"/>
      <c r="H16" s="4"/>
      <c r="I16" s="4"/>
      <c r="J16" s="4"/>
      <c r="K16" s="29"/>
      <c r="L16" s="15" t="s">
        <v>70</v>
      </c>
      <c r="M16" s="12">
        <v>7</v>
      </c>
      <c r="N16" s="7"/>
      <c r="O16" s="28"/>
      <c r="P16" s="61" t="s">
        <v>23</v>
      </c>
      <c r="Q16" s="12">
        <v>8</v>
      </c>
      <c r="R16" s="28"/>
      <c r="S16" s="28"/>
      <c r="T16" s="4"/>
      <c r="U16" s="28"/>
    </row>
    <row r="17" spans="1:21" s="3" customFormat="1" ht="20.25" customHeight="1" x14ac:dyDescent="0.25">
      <c r="A17" s="72"/>
      <c r="B17" s="13" t="s">
        <v>36</v>
      </c>
      <c r="C17" s="12">
        <v>25</v>
      </c>
      <c r="D17" s="7"/>
      <c r="E17" s="4"/>
      <c r="F17" s="4"/>
      <c r="G17" s="4"/>
      <c r="H17" s="4"/>
      <c r="I17" s="4"/>
      <c r="J17" s="4"/>
      <c r="K17" s="29"/>
      <c r="L17" s="63" t="s">
        <v>9</v>
      </c>
      <c r="M17" s="12">
        <v>2</v>
      </c>
      <c r="N17" s="7"/>
      <c r="O17" s="28"/>
      <c r="P17" s="61" t="s">
        <v>82</v>
      </c>
      <c r="Q17" s="12">
        <v>1</v>
      </c>
      <c r="R17" s="28"/>
      <c r="S17" s="28"/>
      <c r="T17" s="4"/>
      <c r="U17" s="4"/>
    </row>
    <row r="18" spans="1:21" s="3" customFormat="1" ht="20.25" customHeight="1" thickBot="1" x14ac:dyDescent="0.3">
      <c r="A18" s="11" t="s">
        <v>7</v>
      </c>
      <c r="B18" s="13" t="s">
        <v>35</v>
      </c>
      <c r="C18" s="12">
        <v>19</v>
      </c>
      <c r="D18" s="7"/>
      <c r="E18" s="4"/>
      <c r="F18" s="4"/>
      <c r="G18" s="4"/>
      <c r="H18" s="4"/>
      <c r="I18" s="4"/>
      <c r="J18" s="4"/>
      <c r="K18" s="29"/>
      <c r="L18" s="63" t="s">
        <v>12</v>
      </c>
      <c r="M18" s="12">
        <v>2</v>
      </c>
      <c r="N18" s="7"/>
      <c r="O18" s="28"/>
      <c r="P18" s="62" t="s">
        <v>83</v>
      </c>
      <c r="Q18" s="19">
        <v>14</v>
      </c>
      <c r="R18" s="28"/>
      <c r="S18" s="28"/>
      <c r="T18" s="4"/>
      <c r="U18" s="4"/>
    </row>
    <row r="19" spans="1:21" s="3" customFormat="1" ht="20.25" customHeight="1" thickBot="1" x14ac:dyDescent="0.3">
      <c r="A19" s="11" t="s">
        <v>8</v>
      </c>
      <c r="B19" s="14" t="s">
        <v>43</v>
      </c>
      <c r="C19" s="12">
        <v>12</v>
      </c>
      <c r="D19" s="7"/>
      <c r="E19" s="4"/>
      <c r="F19" s="4"/>
      <c r="G19" s="4"/>
      <c r="H19" s="4"/>
      <c r="I19" s="4"/>
      <c r="J19" s="4"/>
      <c r="K19" s="29"/>
      <c r="L19" s="63" t="s">
        <v>14</v>
      </c>
      <c r="M19" s="12">
        <v>2</v>
      </c>
      <c r="N19" s="7"/>
      <c r="O19" s="28"/>
      <c r="P19" s="26" t="s">
        <v>59</v>
      </c>
      <c r="Q19" s="27">
        <f>SUM(Q7:Q18)</f>
        <v>257</v>
      </c>
      <c r="R19" s="28"/>
      <c r="S19" s="28"/>
      <c r="T19" s="4"/>
      <c r="U19" s="4"/>
    </row>
    <row r="20" spans="1:21" s="3" customFormat="1" ht="20.25" customHeight="1" x14ac:dyDescent="0.25">
      <c r="A20" s="72" t="s">
        <v>55</v>
      </c>
      <c r="B20" s="14" t="s">
        <v>34</v>
      </c>
      <c r="C20" s="12">
        <v>227</v>
      </c>
      <c r="D20" s="7"/>
      <c r="E20" s="4"/>
      <c r="F20" s="4"/>
      <c r="G20" s="4"/>
      <c r="H20" s="4"/>
      <c r="I20" s="4"/>
      <c r="J20" s="4"/>
      <c r="K20" s="29"/>
      <c r="L20" s="63" t="s">
        <v>17</v>
      </c>
      <c r="M20" s="12">
        <v>4</v>
      </c>
      <c r="N20" s="7"/>
      <c r="O20" s="28"/>
      <c r="P20" s="8"/>
      <c r="Q20" s="8"/>
      <c r="R20" s="28"/>
      <c r="S20" s="28"/>
      <c r="T20" s="4"/>
      <c r="U20" s="4"/>
    </row>
    <row r="21" spans="1:21" s="3" customFormat="1" ht="20.25" customHeight="1" x14ac:dyDescent="0.25">
      <c r="A21" s="72"/>
      <c r="B21" s="14" t="s">
        <v>35</v>
      </c>
      <c r="C21" s="12">
        <v>176</v>
      </c>
      <c r="D21" s="7"/>
      <c r="E21" s="4"/>
      <c r="F21" s="4"/>
      <c r="G21" s="4"/>
      <c r="H21" s="4"/>
      <c r="I21" s="4"/>
      <c r="J21" s="4"/>
      <c r="K21" s="29"/>
      <c r="L21" s="15" t="s">
        <v>19</v>
      </c>
      <c r="M21" s="12">
        <v>9</v>
      </c>
      <c r="N21" s="7"/>
      <c r="O21" s="4"/>
      <c r="P21" s="8"/>
      <c r="Q21" s="8"/>
      <c r="R21" s="28"/>
      <c r="S21" s="28"/>
      <c r="T21" s="4"/>
      <c r="U21" s="4"/>
    </row>
    <row r="22" spans="1:21" s="3" customFormat="1" ht="20.25" customHeight="1" x14ac:dyDescent="0.25">
      <c r="A22" s="72"/>
      <c r="B22" s="14" t="s">
        <v>36</v>
      </c>
      <c r="C22" s="12">
        <v>9</v>
      </c>
      <c r="D22" s="7"/>
      <c r="E22" s="4"/>
      <c r="F22" s="4"/>
      <c r="G22" s="4"/>
      <c r="H22" s="4"/>
      <c r="I22" s="4"/>
      <c r="J22" s="4"/>
      <c r="K22" s="29"/>
      <c r="L22" s="15" t="s">
        <v>85</v>
      </c>
      <c r="M22" s="12">
        <v>70</v>
      </c>
      <c r="N22" s="7"/>
      <c r="O22" s="4"/>
      <c r="P22" s="4"/>
      <c r="Q22" s="4"/>
      <c r="R22" s="28"/>
      <c r="S22" s="28"/>
      <c r="T22" s="4"/>
      <c r="U22" s="4"/>
    </row>
    <row r="23" spans="1:21" s="3" customFormat="1" ht="20.25" customHeight="1" x14ac:dyDescent="0.25">
      <c r="A23" s="72"/>
      <c r="B23" s="14" t="s">
        <v>33</v>
      </c>
      <c r="C23" s="12">
        <v>16</v>
      </c>
      <c r="D23" s="7"/>
      <c r="E23" s="4"/>
      <c r="F23" s="4"/>
      <c r="G23" s="4"/>
      <c r="H23" s="4"/>
      <c r="I23" s="4"/>
      <c r="J23" s="4"/>
      <c r="K23" s="29"/>
      <c r="L23" s="63" t="s">
        <v>74</v>
      </c>
      <c r="M23" s="12">
        <v>1</v>
      </c>
      <c r="N23" s="7"/>
      <c r="O23" s="4"/>
      <c r="P23" s="4"/>
      <c r="Q23" s="4"/>
      <c r="R23" s="28"/>
      <c r="S23" s="28"/>
      <c r="T23" s="4"/>
      <c r="U23" s="4"/>
    </row>
    <row r="24" spans="1:21" s="3" customFormat="1" ht="20.25" customHeight="1" x14ac:dyDescent="0.25">
      <c r="A24" s="72"/>
      <c r="B24" s="14" t="s">
        <v>37</v>
      </c>
      <c r="C24" s="12">
        <v>83</v>
      </c>
      <c r="D24" s="7"/>
      <c r="E24" s="4"/>
      <c r="F24" s="4"/>
      <c r="G24" s="4"/>
      <c r="H24" s="4"/>
      <c r="I24" s="4"/>
      <c r="J24" s="4"/>
      <c r="K24" s="29"/>
      <c r="L24" s="15" t="s">
        <v>86</v>
      </c>
      <c r="M24" s="12">
        <v>10</v>
      </c>
      <c r="N24" s="7"/>
      <c r="O24" s="4"/>
      <c r="P24" s="4"/>
      <c r="Q24" s="4"/>
      <c r="R24" s="28"/>
      <c r="S24" s="28"/>
      <c r="T24" s="4"/>
      <c r="U24" s="4"/>
    </row>
    <row r="25" spans="1:21" s="3" customFormat="1" ht="20.25" customHeight="1" thickBot="1" x14ac:dyDescent="0.3">
      <c r="A25" s="72"/>
      <c r="B25" s="14" t="s">
        <v>38</v>
      </c>
      <c r="C25" s="12">
        <v>301</v>
      </c>
      <c r="D25" s="7"/>
      <c r="E25" s="4"/>
      <c r="F25" s="4"/>
      <c r="G25" s="4"/>
      <c r="H25" s="4"/>
      <c r="I25" s="4"/>
      <c r="J25" s="4"/>
      <c r="K25" s="29"/>
      <c r="L25" s="64" t="s">
        <v>75</v>
      </c>
      <c r="M25" s="19">
        <v>1</v>
      </c>
      <c r="N25" s="7"/>
      <c r="O25" s="4"/>
      <c r="P25" s="4"/>
      <c r="Q25" s="4"/>
      <c r="R25" s="28"/>
      <c r="S25" s="28"/>
      <c r="T25" s="4"/>
      <c r="U25" s="4"/>
    </row>
    <row r="26" spans="1:21" s="3" customFormat="1" ht="20.25" customHeight="1" thickBot="1" x14ac:dyDescent="0.3">
      <c r="A26" s="72"/>
      <c r="B26" s="14" t="s">
        <v>39</v>
      </c>
      <c r="C26" s="12">
        <v>119</v>
      </c>
      <c r="D26" s="7"/>
      <c r="E26" s="4"/>
      <c r="F26" s="4"/>
      <c r="G26" s="4"/>
      <c r="H26" s="4"/>
      <c r="I26" s="4"/>
      <c r="J26" s="4"/>
      <c r="K26" s="29"/>
      <c r="L26" s="26" t="s">
        <v>59</v>
      </c>
      <c r="M26" s="27">
        <f>SUM(M8:M25)</f>
        <v>641</v>
      </c>
      <c r="N26" s="7"/>
      <c r="O26" s="4"/>
      <c r="P26" s="4"/>
      <c r="Q26" s="4"/>
      <c r="R26" s="4"/>
      <c r="S26" s="4"/>
      <c r="T26" s="4"/>
      <c r="U26" s="4"/>
    </row>
    <row r="27" spans="1:21" s="3" customFormat="1" ht="20.25" customHeight="1" x14ac:dyDescent="0.25">
      <c r="A27" s="72"/>
      <c r="B27" s="14" t="s">
        <v>41</v>
      </c>
      <c r="C27" s="12">
        <v>7</v>
      </c>
      <c r="D27" s="7"/>
      <c r="E27" s="4"/>
      <c r="F27" s="4"/>
      <c r="G27" s="4"/>
      <c r="H27" s="4"/>
      <c r="I27" s="4"/>
      <c r="J27" s="4"/>
      <c r="K27" s="29"/>
      <c r="L27" s="68"/>
      <c r="M27" s="69"/>
      <c r="N27" s="7"/>
      <c r="O27" s="4"/>
      <c r="P27" s="4"/>
      <c r="Q27" s="4"/>
      <c r="R27" s="4"/>
      <c r="S27" s="4"/>
      <c r="T27" s="4"/>
      <c r="U27" s="4"/>
    </row>
    <row r="28" spans="1:21" s="3" customFormat="1" ht="20.25" customHeight="1" x14ac:dyDescent="0.25">
      <c r="A28" s="72"/>
      <c r="B28" s="14" t="s">
        <v>42</v>
      </c>
      <c r="C28" s="12">
        <v>13</v>
      </c>
      <c r="D28" s="7"/>
      <c r="E28" s="4"/>
      <c r="F28" s="4"/>
      <c r="G28" s="4"/>
      <c r="H28" s="4"/>
      <c r="I28" s="4"/>
      <c r="J28" s="4"/>
      <c r="K28" s="29"/>
      <c r="L28" s="65"/>
      <c r="M28" s="66"/>
      <c r="N28" s="7"/>
      <c r="O28" s="4"/>
      <c r="P28" s="4"/>
      <c r="Q28" s="4"/>
      <c r="R28" s="4"/>
      <c r="S28" s="4"/>
      <c r="T28" s="4"/>
      <c r="U28" s="4"/>
    </row>
    <row r="29" spans="1:21" s="3" customFormat="1" ht="20.25" customHeight="1" x14ac:dyDescent="0.25">
      <c r="A29" s="72"/>
      <c r="B29" s="14" t="s">
        <v>43</v>
      </c>
      <c r="C29" s="12">
        <v>153</v>
      </c>
      <c r="D29" s="7"/>
      <c r="E29" s="4"/>
      <c r="F29" s="4"/>
      <c r="G29" s="4"/>
      <c r="H29" s="4"/>
      <c r="I29" s="4"/>
      <c r="J29" s="4"/>
      <c r="K29" s="29"/>
      <c r="L29" s="65"/>
      <c r="M29" s="67"/>
      <c r="N29" s="7"/>
      <c r="O29" s="4"/>
      <c r="P29" s="4"/>
      <c r="Q29" s="4"/>
      <c r="R29" s="4"/>
      <c r="S29" s="4"/>
      <c r="T29" s="4"/>
      <c r="U29" s="4"/>
    </row>
    <row r="30" spans="1:21" s="3" customFormat="1" ht="20.25" customHeight="1" x14ac:dyDescent="0.25">
      <c r="A30" s="72"/>
      <c r="B30" s="14" t="s">
        <v>45</v>
      </c>
      <c r="C30" s="12">
        <v>81</v>
      </c>
      <c r="D30" s="7"/>
      <c r="E30" s="4"/>
      <c r="F30" s="4"/>
      <c r="G30" s="4"/>
      <c r="H30" s="4"/>
      <c r="I30" s="4"/>
      <c r="J30" s="4"/>
      <c r="K30" s="7"/>
      <c r="L30" s="8"/>
      <c r="M30" s="8"/>
      <c r="N30" s="4"/>
      <c r="O30" s="4"/>
      <c r="P30" s="4"/>
      <c r="Q30" s="4"/>
      <c r="R30" s="4"/>
      <c r="S30" s="4"/>
      <c r="T30" s="4"/>
      <c r="U30" s="4"/>
    </row>
    <row r="31" spans="1:21" s="3" customFormat="1" ht="20.25" customHeight="1" x14ac:dyDescent="0.25">
      <c r="A31" s="72" t="s">
        <v>9</v>
      </c>
      <c r="B31" s="14" t="s">
        <v>34</v>
      </c>
      <c r="C31" s="12">
        <v>12</v>
      </c>
      <c r="D31" s="7"/>
      <c r="E31" s="4"/>
      <c r="F31" s="4"/>
      <c r="G31" s="4"/>
      <c r="H31" s="4"/>
      <c r="I31" s="4"/>
      <c r="J31" s="4"/>
      <c r="K31" s="7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s="3" customFormat="1" ht="20.25" customHeight="1" x14ac:dyDescent="0.25">
      <c r="A32" s="72"/>
      <c r="B32" s="14" t="s">
        <v>43</v>
      </c>
      <c r="C32" s="12">
        <v>9</v>
      </c>
      <c r="D32" s="7"/>
      <c r="E32" s="4"/>
      <c r="F32" s="4"/>
      <c r="G32" s="4"/>
      <c r="H32" s="4"/>
      <c r="I32" s="4"/>
      <c r="J32" s="4"/>
      <c r="K32" s="7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s="3" customFormat="1" ht="20.25" customHeight="1" x14ac:dyDescent="0.25">
      <c r="A33" s="11" t="s">
        <v>10</v>
      </c>
      <c r="B33" s="14" t="s">
        <v>35</v>
      </c>
      <c r="C33" s="12">
        <v>14</v>
      </c>
      <c r="D33" s="7"/>
      <c r="E33" s="4"/>
      <c r="F33" s="4"/>
      <c r="G33" s="4"/>
      <c r="H33" s="4"/>
      <c r="I33" s="4"/>
      <c r="J33" s="4"/>
      <c r="K33" s="7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s="3" customFormat="1" ht="20.25" customHeight="1" x14ac:dyDescent="0.25">
      <c r="A34" s="11" t="s">
        <v>11</v>
      </c>
      <c r="B34" s="14" t="s">
        <v>43</v>
      </c>
      <c r="C34" s="12">
        <v>30</v>
      </c>
      <c r="D34" s="7"/>
      <c r="E34" s="4"/>
      <c r="F34" s="4"/>
      <c r="G34" s="4"/>
      <c r="H34" s="4"/>
      <c r="I34" s="4"/>
      <c r="J34" s="4"/>
      <c r="K34" s="7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s="3" customFormat="1" ht="20.25" customHeight="1" x14ac:dyDescent="0.25">
      <c r="A35" s="11" t="s">
        <v>12</v>
      </c>
      <c r="B35" s="14" t="s">
        <v>35</v>
      </c>
      <c r="C35" s="12">
        <v>13</v>
      </c>
      <c r="D35" s="7"/>
      <c r="E35" s="4"/>
      <c r="F35" s="4"/>
      <c r="G35" s="4"/>
      <c r="H35" s="4"/>
      <c r="I35" s="4"/>
      <c r="J35" s="4"/>
      <c r="K35" s="7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s="3" customFormat="1" ht="20.25" customHeight="1" x14ac:dyDescent="0.25">
      <c r="A36" s="11" t="s">
        <v>50</v>
      </c>
      <c r="B36" s="14" t="s">
        <v>36</v>
      </c>
      <c r="C36" s="12">
        <v>20</v>
      </c>
      <c r="D36" s="7"/>
      <c r="E36" s="4"/>
      <c r="F36" s="4"/>
      <c r="G36" s="4"/>
      <c r="H36" s="4"/>
      <c r="I36" s="4"/>
      <c r="J36" s="4"/>
      <c r="K36" s="7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s="3" customFormat="1" ht="20.25" customHeight="1" x14ac:dyDescent="0.25">
      <c r="A37" s="11" t="s">
        <v>13</v>
      </c>
      <c r="B37" s="14" t="s">
        <v>35</v>
      </c>
      <c r="C37" s="12">
        <v>15</v>
      </c>
      <c r="D37" s="7"/>
      <c r="E37" s="4"/>
      <c r="F37" s="4"/>
      <c r="G37" s="4"/>
      <c r="H37" s="4"/>
      <c r="I37" s="4"/>
      <c r="J37" s="4"/>
      <c r="K37" s="7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s="3" customFormat="1" ht="20.25" customHeight="1" x14ac:dyDescent="0.25">
      <c r="A38" s="72" t="s">
        <v>14</v>
      </c>
      <c r="B38" s="14" t="s">
        <v>35</v>
      </c>
      <c r="C38" s="12">
        <v>10</v>
      </c>
      <c r="D38" s="7"/>
      <c r="E38" s="4"/>
      <c r="F38" s="4"/>
      <c r="G38" s="4"/>
      <c r="H38" s="4"/>
      <c r="I38" s="4"/>
      <c r="J38" s="4"/>
      <c r="K38" s="7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s="3" customFormat="1" ht="20.25" customHeight="1" x14ac:dyDescent="0.25">
      <c r="A39" s="72"/>
      <c r="B39" s="14" t="s">
        <v>43</v>
      </c>
      <c r="C39" s="12">
        <v>15</v>
      </c>
      <c r="D39" s="7"/>
      <c r="E39" s="4"/>
      <c r="F39" s="4"/>
      <c r="G39" s="4"/>
      <c r="H39" s="4"/>
      <c r="I39" s="4"/>
      <c r="J39" s="4"/>
      <c r="K39" s="7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s="3" customFormat="1" ht="20.25" customHeight="1" x14ac:dyDescent="0.25">
      <c r="A40" s="72" t="s">
        <v>15</v>
      </c>
      <c r="B40" s="14" t="s">
        <v>35</v>
      </c>
      <c r="C40" s="12">
        <v>2</v>
      </c>
      <c r="D40" s="7"/>
      <c r="E40" s="4"/>
      <c r="F40" s="4"/>
      <c r="G40" s="4"/>
      <c r="H40" s="4"/>
      <c r="I40" s="4"/>
      <c r="J40" s="4"/>
      <c r="K40" s="7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s="3" customFormat="1" ht="20.25" customHeight="1" x14ac:dyDescent="0.25">
      <c r="A41" s="72"/>
      <c r="B41" s="14" t="s">
        <v>36</v>
      </c>
      <c r="C41" s="12">
        <v>11</v>
      </c>
      <c r="D41" s="7"/>
      <c r="E41" s="4"/>
      <c r="F41" s="4"/>
      <c r="G41" s="4"/>
      <c r="H41" s="4"/>
      <c r="I41" s="4"/>
      <c r="J41" s="4"/>
      <c r="K41" s="7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s="3" customFormat="1" ht="20.25" customHeight="1" x14ac:dyDescent="0.25">
      <c r="A42" s="11" t="s">
        <v>51</v>
      </c>
      <c r="B42" s="14" t="s">
        <v>36</v>
      </c>
      <c r="C42" s="12">
        <v>24</v>
      </c>
      <c r="D42" s="7"/>
      <c r="E42" s="4"/>
      <c r="F42" s="4"/>
      <c r="G42" s="4"/>
      <c r="H42" s="4"/>
      <c r="I42" s="4"/>
      <c r="J42" s="4"/>
      <c r="K42" s="7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s="3" customFormat="1" ht="20.25" customHeight="1" x14ac:dyDescent="0.25">
      <c r="A43" s="11" t="s">
        <v>16</v>
      </c>
      <c r="B43" s="14" t="s">
        <v>38</v>
      </c>
      <c r="C43" s="12">
        <v>2</v>
      </c>
      <c r="D43" s="7"/>
      <c r="E43" s="4"/>
      <c r="F43" s="4"/>
      <c r="G43" s="4"/>
      <c r="H43" s="4"/>
      <c r="I43" s="4"/>
      <c r="J43" s="4"/>
      <c r="K43" s="7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s="3" customFormat="1" ht="20.25" customHeight="1" x14ac:dyDescent="0.25">
      <c r="A44" s="72" t="s">
        <v>17</v>
      </c>
      <c r="B44" s="14" t="s">
        <v>35</v>
      </c>
      <c r="C44" s="12">
        <v>14</v>
      </c>
      <c r="D44" s="7"/>
      <c r="E44" s="4"/>
      <c r="F44" s="4"/>
      <c r="G44" s="4"/>
      <c r="H44" s="14"/>
      <c r="I44" s="4"/>
      <c r="J44" s="4"/>
      <c r="K44" s="7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s="3" customFormat="1" ht="20.25" customHeight="1" x14ac:dyDescent="0.25">
      <c r="A45" s="72"/>
      <c r="B45" s="14" t="s">
        <v>36</v>
      </c>
      <c r="C45" s="12">
        <v>24</v>
      </c>
      <c r="D45" s="7"/>
      <c r="E45" s="4"/>
      <c r="F45" s="4"/>
      <c r="G45" s="4"/>
      <c r="H45" s="14"/>
      <c r="I45" s="4"/>
      <c r="J45" s="4"/>
      <c r="K45" s="7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s="3" customFormat="1" ht="20.25" customHeight="1" x14ac:dyDescent="0.25">
      <c r="A46" s="72"/>
      <c r="B46" s="14" t="s">
        <v>43</v>
      </c>
      <c r="C46" s="12">
        <v>37</v>
      </c>
      <c r="D46" s="7"/>
      <c r="E46" s="4"/>
      <c r="F46" s="4"/>
      <c r="G46" s="4"/>
      <c r="H46" s="14"/>
      <c r="I46" s="4"/>
      <c r="J46" s="4"/>
      <c r="K46" s="7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s="3" customFormat="1" ht="20.25" customHeight="1" x14ac:dyDescent="0.25">
      <c r="A47" s="11" t="s">
        <v>18</v>
      </c>
      <c r="B47" s="14" t="s">
        <v>35</v>
      </c>
      <c r="C47" s="12">
        <v>10</v>
      </c>
      <c r="D47" s="7"/>
      <c r="E47" s="4"/>
      <c r="F47" s="4"/>
      <c r="G47" s="4"/>
      <c r="H47" s="14"/>
      <c r="I47" s="4"/>
      <c r="J47" s="4"/>
      <c r="K47" s="7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s="3" customFormat="1" ht="20.25" customHeight="1" x14ac:dyDescent="0.25">
      <c r="A48" s="72" t="s">
        <v>19</v>
      </c>
      <c r="B48" s="14" t="s">
        <v>35</v>
      </c>
      <c r="C48" s="12">
        <v>27</v>
      </c>
      <c r="D48" s="7"/>
      <c r="E48" s="4"/>
      <c r="F48" s="4"/>
      <c r="G48" s="4"/>
      <c r="H48" s="14"/>
      <c r="I48" s="4"/>
      <c r="J48" s="4"/>
      <c r="K48" s="7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s="3" customFormat="1" ht="20.25" customHeight="1" x14ac:dyDescent="0.25">
      <c r="A49" s="72"/>
      <c r="B49" s="14" t="s">
        <v>36</v>
      </c>
      <c r="C49" s="12">
        <v>29</v>
      </c>
      <c r="D49" s="7"/>
      <c r="E49" s="4"/>
      <c r="F49" s="4"/>
      <c r="G49" s="4"/>
      <c r="H49" s="14"/>
      <c r="I49" s="4"/>
      <c r="J49" s="4"/>
      <c r="K49" s="7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s="3" customFormat="1" ht="20.25" customHeight="1" x14ac:dyDescent="0.25">
      <c r="A50" s="72"/>
      <c r="B50" s="14" t="s">
        <v>38</v>
      </c>
      <c r="C50" s="12">
        <v>55</v>
      </c>
      <c r="D50" s="7"/>
      <c r="E50" s="4"/>
      <c r="F50" s="4"/>
      <c r="G50" s="4"/>
      <c r="H50" s="14"/>
      <c r="I50" s="4"/>
      <c r="J50" s="4"/>
      <c r="K50" s="7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s="3" customFormat="1" ht="20.25" customHeight="1" x14ac:dyDescent="0.25">
      <c r="A51" s="72"/>
      <c r="B51" s="14" t="s">
        <v>40</v>
      </c>
      <c r="C51" s="12">
        <v>97</v>
      </c>
      <c r="D51" s="7"/>
      <c r="E51" s="4"/>
      <c r="F51" s="4"/>
      <c r="G51" s="4"/>
      <c r="H51" s="14"/>
      <c r="I51" s="4"/>
      <c r="J51" s="4"/>
      <c r="K51" s="7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s="3" customFormat="1" ht="20.25" customHeight="1" x14ac:dyDescent="0.25">
      <c r="A52" s="72"/>
      <c r="B52" s="14" t="s">
        <v>43</v>
      </c>
      <c r="C52" s="12">
        <v>7</v>
      </c>
      <c r="D52" s="7"/>
      <c r="E52" s="4"/>
      <c r="F52" s="4"/>
      <c r="G52" s="4"/>
      <c r="H52" s="14"/>
      <c r="I52" s="4"/>
      <c r="J52" s="4"/>
      <c r="K52" s="7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s="3" customFormat="1" ht="20.25" customHeight="1" x14ac:dyDescent="0.25">
      <c r="A53" s="72"/>
      <c r="B53" s="14" t="s">
        <v>44</v>
      </c>
      <c r="C53" s="12">
        <v>91</v>
      </c>
      <c r="D53" s="7"/>
      <c r="E53" s="4"/>
      <c r="F53" s="4"/>
      <c r="G53" s="4"/>
      <c r="H53" s="14"/>
      <c r="I53" s="4"/>
      <c r="J53" s="4"/>
      <c r="K53" s="7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s="3" customFormat="1" ht="20.25" customHeight="1" x14ac:dyDescent="0.25">
      <c r="A54" s="11" t="s">
        <v>24</v>
      </c>
      <c r="B54" s="14" t="s">
        <v>35</v>
      </c>
      <c r="C54" s="12">
        <v>1</v>
      </c>
      <c r="D54" s="7"/>
      <c r="E54" s="4"/>
      <c r="F54" s="4"/>
      <c r="G54" s="4"/>
      <c r="H54" s="14"/>
      <c r="I54" s="4"/>
      <c r="J54" s="4"/>
      <c r="K54" s="7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s="3" customFormat="1" ht="20.25" customHeight="1" x14ac:dyDescent="0.25">
      <c r="A55" s="11" t="s">
        <v>20</v>
      </c>
      <c r="B55" s="14" t="s">
        <v>35</v>
      </c>
      <c r="C55" s="12">
        <v>14</v>
      </c>
      <c r="D55" s="7"/>
      <c r="E55" s="4"/>
      <c r="F55" s="4"/>
      <c r="G55" s="4"/>
      <c r="H55" s="14"/>
      <c r="I55" s="4"/>
      <c r="J55" s="4"/>
      <c r="K55" s="7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s="3" customFormat="1" ht="20.25" customHeight="1" x14ac:dyDescent="0.25">
      <c r="A56" s="72" t="s">
        <v>21</v>
      </c>
      <c r="B56" s="14" t="s">
        <v>35</v>
      </c>
      <c r="C56" s="12">
        <v>1</v>
      </c>
      <c r="D56" s="7"/>
      <c r="E56" s="4"/>
      <c r="F56" s="4"/>
      <c r="G56" s="4"/>
      <c r="H56" s="14"/>
      <c r="I56" s="4"/>
      <c r="J56" s="4"/>
      <c r="K56" s="7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s="3" customFormat="1" ht="20.25" customHeight="1" x14ac:dyDescent="0.25">
      <c r="A57" s="72"/>
      <c r="B57" s="14" t="s">
        <v>36</v>
      </c>
      <c r="C57" s="12">
        <v>22</v>
      </c>
      <c r="D57" s="7"/>
      <c r="E57" s="4"/>
      <c r="F57" s="4"/>
      <c r="G57" s="4"/>
      <c r="H57" s="14"/>
      <c r="I57" s="4"/>
      <c r="J57" s="4"/>
      <c r="K57" s="7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s="3" customFormat="1" ht="20.25" customHeight="1" x14ac:dyDescent="0.25">
      <c r="A58" s="11" t="s">
        <v>72</v>
      </c>
      <c r="B58" s="14" t="s">
        <v>43</v>
      </c>
      <c r="C58" s="12">
        <v>51</v>
      </c>
      <c r="D58" s="7"/>
      <c r="E58" s="4"/>
      <c r="F58" s="4"/>
      <c r="G58" s="4"/>
      <c r="H58" s="14"/>
      <c r="I58" s="4"/>
      <c r="J58" s="4"/>
      <c r="K58" s="7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s="3" customFormat="1" ht="20.25" customHeight="1" x14ac:dyDescent="0.25">
      <c r="A59" s="11" t="s">
        <v>22</v>
      </c>
      <c r="B59" s="14" t="s">
        <v>35</v>
      </c>
      <c r="C59" s="12">
        <v>2</v>
      </c>
      <c r="D59" s="7"/>
      <c r="E59" s="4"/>
      <c r="F59" s="4"/>
      <c r="G59" s="4"/>
      <c r="H59" s="14"/>
      <c r="I59" s="4"/>
      <c r="J59" s="4"/>
      <c r="K59" s="7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s="3" customFormat="1" ht="20.25" customHeight="1" x14ac:dyDescent="0.25">
      <c r="A60" s="72" t="s">
        <v>23</v>
      </c>
      <c r="B60" s="14" t="s">
        <v>35</v>
      </c>
      <c r="C60" s="12">
        <v>18</v>
      </c>
      <c r="D60" s="7"/>
      <c r="E60" s="4"/>
      <c r="F60" s="4"/>
      <c r="G60" s="4"/>
      <c r="H60" s="14"/>
      <c r="I60" s="4"/>
      <c r="J60" s="4"/>
      <c r="K60" s="7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s="3" customFormat="1" ht="20.25" customHeight="1" x14ac:dyDescent="0.25">
      <c r="A61" s="72"/>
      <c r="B61" s="14" t="s">
        <v>36</v>
      </c>
      <c r="C61" s="12">
        <v>26</v>
      </c>
      <c r="D61" s="7"/>
      <c r="E61" s="4"/>
      <c r="F61" s="4"/>
      <c r="G61" s="4"/>
      <c r="H61" s="14"/>
      <c r="I61" s="4"/>
      <c r="J61" s="4"/>
      <c r="K61" s="7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s="23" customFormat="1" ht="20.25" customHeight="1" x14ac:dyDescent="0.25">
      <c r="A62" s="16" t="s">
        <v>52</v>
      </c>
      <c r="B62" s="14" t="s">
        <v>36</v>
      </c>
      <c r="C62" s="12">
        <v>25</v>
      </c>
      <c r="D62" s="7"/>
      <c r="E62" s="4"/>
      <c r="F62" s="4"/>
      <c r="G62" s="4"/>
      <c r="H62" s="14"/>
      <c r="I62" s="4"/>
      <c r="J62" s="4"/>
      <c r="K62" s="7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s="3" customFormat="1" ht="20.25" customHeight="1" thickBot="1" x14ac:dyDescent="0.3">
      <c r="A63" s="17" t="s">
        <v>53</v>
      </c>
      <c r="B63" s="18" t="s">
        <v>36</v>
      </c>
      <c r="C63" s="19">
        <v>32</v>
      </c>
      <c r="D63" s="7"/>
      <c r="E63" s="4"/>
      <c r="F63" s="4"/>
      <c r="G63" s="4"/>
      <c r="H63" s="14"/>
      <c r="I63" s="4"/>
      <c r="J63" s="4"/>
      <c r="K63" s="7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s="3" customFormat="1" ht="20.25" customHeight="1" thickBot="1" x14ac:dyDescent="0.3">
      <c r="A64" s="26" t="s">
        <v>56</v>
      </c>
      <c r="B64" s="44" t="s">
        <v>32</v>
      </c>
      <c r="C64" s="27">
        <f>SUM(C8:C63)</f>
        <v>2178</v>
      </c>
      <c r="D64" s="7"/>
      <c r="E64" s="4"/>
      <c r="F64" s="4"/>
      <c r="G64" s="4"/>
      <c r="H64" s="14"/>
      <c r="I64" s="4"/>
      <c r="J64" s="4"/>
      <c r="K64" s="7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3" s="3" customFormat="1" ht="20.25" customHeight="1" x14ac:dyDescent="0.2">
      <c r="A65" s="1"/>
      <c r="B65" s="1"/>
      <c r="C65" s="1"/>
      <c r="D65" s="1"/>
      <c r="E65" s="1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1"/>
      <c r="W65" s="1"/>
    </row>
    <row r="66" spans="1:23" s="3" customFormat="1" ht="20.25" customHeight="1" thickBot="1" x14ac:dyDescent="0.25">
      <c r="A66" s="1"/>
      <c r="B66" s="1"/>
      <c r="C66" s="1"/>
      <c r="D66" s="1"/>
      <c r="E66" s="1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1"/>
      <c r="W66" s="1"/>
    </row>
    <row r="67" spans="1:23" s="3" customFormat="1" ht="20.25" customHeight="1" x14ac:dyDescent="0.2">
      <c r="A67" s="45" t="s">
        <v>60</v>
      </c>
      <c r="B67" s="46">
        <v>3148</v>
      </c>
      <c r="C67" s="1"/>
      <c r="D67" s="1"/>
      <c r="E67" s="1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1"/>
      <c r="W67" s="1"/>
    </row>
    <row r="68" spans="1:23" s="3" customFormat="1" ht="20.25" customHeight="1" x14ac:dyDescent="0.2">
      <c r="A68" s="47" t="s">
        <v>58</v>
      </c>
      <c r="B68" s="48">
        <v>2178</v>
      </c>
      <c r="C68" s="1"/>
      <c r="D68" s="1"/>
      <c r="E68" s="1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1"/>
      <c r="W68" s="1"/>
    </row>
    <row r="69" spans="1:23" s="3" customFormat="1" ht="20.25" customHeight="1" thickBot="1" x14ac:dyDescent="0.25">
      <c r="A69" s="41" t="s">
        <v>61</v>
      </c>
      <c r="B69" s="42">
        <f>SUM(B67:B68)</f>
        <v>5326</v>
      </c>
      <c r="C69" s="1"/>
      <c r="D69" s="1"/>
      <c r="E69" s="1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1"/>
      <c r="W69" s="1"/>
    </row>
    <row r="70" spans="1:23" s="3" customFormat="1" ht="20.25" customHeight="1" x14ac:dyDescent="0.2">
      <c r="A70" s="1"/>
      <c r="B70" s="1"/>
      <c r="C70" s="1"/>
      <c r="D70" s="1"/>
      <c r="E70" s="1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1"/>
      <c r="W70" s="1"/>
    </row>
    <row r="71" spans="1:23" s="3" customFormat="1" ht="20.25" customHeight="1" x14ac:dyDescent="0.2">
      <c r="A71" s="1"/>
      <c r="B71" s="1"/>
      <c r="C71" s="1"/>
      <c r="D71" s="1"/>
      <c r="E71" s="1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1"/>
      <c r="W71" s="1"/>
    </row>
    <row r="72" spans="1:23" s="3" customFormat="1" ht="20.25" customHeight="1" x14ac:dyDescent="0.2">
      <c r="A72" s="1"/>
      <c r="B72" s="1"/>
      <c r="C72" s="1"/>
      <c r="D72" s="1"/>
      <c r="E72" s="1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1"/>
      <c r="W72" s="1"/>
    </row>
    <row r="73" spans="1:23" s="3" customFormat="1" ht="20.25" customHeight="1" x14ac:dyDescent="0.2">
      <c r="A73" s="1"/>
      <c r="B73" s="1"/>
      <c r="C73" s="1"/>
      <c r="D73" s="1"/>
      <c r="E73" s="1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1"/>
      <c r="W73" s="1"/>
    </row>
    <row r="74" spans="1:23" s="3" customFormat="1" ht="20.25" customHeight="1" x14ac:dyDescent="0.2">
      <c r="A74" s="1"/>
      <c r="B74" s="1"/>
      <c r="C74" s="1"/>
      <c r="D74" s="1"/>
      <c r="E74" s="1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1"/>
      <c r="W74" s="1"/>
    </row>
    <row r="75" spans="1:23" s="3" customFormat="1" ht="20.25" customHeight="1" x14ac:dyDescent="0.2">
      <c r="A75" s="1"/>
      <c r="B75" s="1"/>
      <c r="C75" s="1"/>
      <c r="D75" s="1"/>
      <c r="E75" s="1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1"/>
      <c r="W75" s="1"/>
    </row>
  </sheetData>
  <mergeCells count="21">
    <mergeCell ref="A60:A61"/>
    <mergeCell ref="A16:A17"/>
    <mergeCell ref="A20:A30"/>
    <mergeCell ref="A6:C6"/>
    <mergeCell ref="A38:A39"/>
    <mergeCell ref="A40:A41"/>
    <mergeCell ref="A44:A46"/>
    <mergeCell ref="A48:A53"/>
    <mergeCell ref="A56:A57"/>
    <mergeCell ref="A5:U5"/>
    <mergeCell ref="A31:A32"/>
    <mergeCell ref="A8:A9"/>
    <mergeCell ref="D6:E6"/>
    <mergeCell ref="F6:G6"/>
    <mergeCell ref="H6:I6"/>
    <mergeCell ref="J6:K6"/>
    <mergeCell ref="L6:M6"/>
    <mergeCell ref="N6:O6"/>
    <mergeCell ref="P6:Q6"/>
    <mergeCell ref="T6:U6"/>
    <mergeCell ref="R6:S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D35"/>
  <sheetViews>
    <sheetView topLeftCell="A7" workbookViewId="0">
      <selection activeCell="D35" sqref="D35"/>
    </sheetView>
  </sheetViews>
  <sheetFormatPr baseColWidth="10" defaultRowHeight="15" x14ac:dyDescent="0.25"/>
  <cols>
    <col min="3" max="3" width="20.7109375" customWidth="1"/>
  </cols>
  <sheetData>
    <row r="6" spans="3:4" x14ac:dyDescent="0.25">
      <c r="C6" s="63" t="s">
        <v>55</v>
      </c>
      <c r="D6" s="12">
        <v>397</v>
      </c>
    </row>
    <row r="7" spans="3:4" ht="15.75" thickBot="1" x14ac:dyDescent="0.3">
      <c r="C7" s="63" t="s">
        <v>0</v>
      </c>
      <c r="D7" s="12">
        <v>1</v>
      </c>
    </row>
    <row r="8" spans="3:4" x14ac:dyDescent="0.25">
      <c r="C8" s="56" t="s">
        <v>2</v>
      </c>
      <c r="D8" s="54">
        <v>7</v>
      </c>
    </row>
    <row r="9" spans="3:4" x14ac:dyDescent="0.25">
      <c r="C9" s="57" t="s">
        <v>65</v>
      </c>
      <c r="D9" s="54">
        <v>9</v>
      </c>
    </row>
    <row r="10" spans="3:4" x14ac:dyDescent="0.25">
      <c r="C10" s="63" t="s">
        <v>3</v>
      </c>
      <c r="D10" s="12">
        <v>4</v>
      </c>
    </row>
    <row r="11" spans="3:4" x14ac:dyDescent="0.25">
      <c r="C11" s="57" t="s">
        <v>67</v>
      </c>
      <c r="D11" s="54">
        <v>1</v>
      </c>
    </row>
    <row r="12" spans="3:4" x14ac:dyDescent="0.25">
      <c r="C12" s="63" t="s">
        <v>68</v>
      </c>
      <c r="D12" s="12">
        <v>102</v>
      </c>
    </row>
    <row r="13" spans="3:4" x14ac:dyDescent="0.25">
      <c r="C13" s="57" t="s">
        <v>84</v>
      </c>
      <c r="D13" s="54">
        <v>12</v>
      </c>
    </row>
    <row r="14" spans="3:4" x14ac:dyDescent="0.25">
      <c r="C14" s="57" t="s">
        <v>70</v>
      </c>
      <c r="D14" s="54">
        <v>7</v>
      </c>
    </row>
    <row r="15" spans="3:4" x14ac:dyDescent="0.25">
      <c r="C15" s="63" t="s">
        <v>9</v>
      </c>
      <c r="D15" s="12">
        <v>2</v>
      </c>
    </row>
    <row r="16" spans="3:4" x14ac:dyDescent="0.25">
      <c r="C16" s="63" t="s">
        <v>12</v>
      </c>
      <c r="D16" s="12">
        <v>2</v>
      </c>
    </row>
    <row r="17" spans="3:4" x14ac:dyDescent="0.25">
      <c r="C17" s="63" t="s">
        <v>14</v>
      </c>
      <c r="D17" s="12">
        <v>2</v>
      </c>
    </row>
    <row r="18" spans="3:4" x14ac:dyDescent="0.25">
      <c r="C18" s="63" t="s">
        <v>17</v>
      </c>
      <c r="D18" s="12">
        <v>4</v>
      </c>
    </row>
    <row r="19" spans="3:4" x14ac:dyDescent="0.25">
      <c r="C19" s="57" t="s">
        <v>19</v>
      </c>
      <c r="D19" s="54">
        <v>9</v>
      </c>
    </row>
    <row r="20" spans="3:4" ht="25.5" x14ac:dyDescent="0.25">
      <c r="C20" s="57" t="s">
        <v>85</v>
      </c>
      <c r="D20" s="54">
        <v>70</v>
      </c>
    </row>
    <row r="21" spans="3:4" x14ac:dyDescent="0.25">
      <c r="C21" s="63" t="s">
        <v>74</v>
      </c>
      <c r="D21" s="12">
        <v>1</v>
      </c>
    </row>
    <row r="22" spans="3:4" x14ac:dyDescent="0.25">
      <c r="C22" s="58" t="s">
        <v>86</v>
      </c>
      <c r="D22" s="49">
        <v>10</v>
      </c>
    </row>
    <row r="23" spans="3:4" ht="15.75" thickBot="1" x14ac:dyDescent="0.3">
      <c r="C23" s="64" t="s">
        <v>75</v>
      </c>
      <c r="D23" s="19">
        <v>1</v>
      </c>
    </row>
    <row r="24" spans="3:4" ht="15.75" thickBot="1" x14ac:dyDescent="0.3">
      <c r="C24" s="26" t="s">
        <v>59</v>
      </c>
      <c r="D24" s="27">
        <f>SUM(D6:D23)</f>
        <v>641</v>
      </c>
    </row>
    <row r="25" spans="3:4" x14ac:dyDescent="0.25">
      <c r="C25" s="80" t="s">
        <v>87</v>
      </c>
      <c r="D25" s="79"/>
    </row>
    <row r="26" spans="3:4" ht="15.75" thickBot="1" x14ac:dyDescent="0.3">
      <c r="C26" s="55" t="s">
        <v>47</v>
      </c>
      <c r="D26" s="9" t="s">
        <v>46</v>
      </c>
    </row>
    <row r="27" spans="3:4" x14ac:dyDescent="0.25">
      <c r="C27" s="56"/>
      <c r="D27" s="54"/>
    </row>
    <row r="28" spans="3:4" x14ac:dyDescent="0.25">
      <c r="C28" s="57"/>
      <c r="D28" s="54"/>
    </row>
    <row r="29" spans="3:4" x14ac:dyDescent="0.25">
      <c r="C29" s="57"/>
      <c r="D29" s="54"/>
    </row>
    <row r="30" spans="3:4" x14ac:dyDescent="0.25">
      <c r="C30" s="57"/>
      <c r="D30" s="54"/>
    </row>
    <row r="31" spans="3:4" x14ac:dyDescent="0.25">
      <c r="C31" s="57" t="s">
        <v>70</v>
      </c>
      <c r="D31" s="54">
        <v>7</v>
      </c>
    </row>
    <row r="32" spans="3:4" x14ac:dyDescent="0.25">
      <c r="C32" s="57" t="s">
        <v>19</v>
      </c>
      <c r="D32" s="54">
        <v>9</v>
      </c>
    </row>
    <row r="33" spans="3:4" ht="25.5" x14ac:dyDescent="0.25">
      <c r="C33" s="57" t="s">
        <v>85</v>
      </c>
      <c r="D33" s="54">
        <v>70</v>
      </c>
    </row>
    <row r="34" spans="3:4" ht="15.75" thickBot="1" x14ac:dyDescent="0.3">
      <c r="C34" s="58" t="s">
        <v>86</v>
      </c>
      <c r="D34" s="49">
        <v>10</v>
      </c>
    </row>
    <row r="35" spans="3:4" ht="15.75" thickBot="1" x14ac:dyDescent="0.3">
      <c r="C35" s="59" t="s">
        <v>59</v>
      </c>
      <c r="D35" s="50">
        <f>SUM(D27:D34)</f>
        <v>96</v>
      </c>
    </row>
  </sheetData>
  <mergeCells count="1">
    <mergeCell ref="C25:D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Effectifs AC par sites 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2025-06-25T09:51:57Z</dcterms:modified>
</cp:coreProperties>
</file>